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20" tabRatio="978" activeTab="0"/>
  </bookViews>
  <sheets>
    <sheet name="IV. kolo" sheetId="1" r:id="rId1"/>
  </sheets>
  <externalReferences>
    <externalReference r:id="rId4"/>
  </externalReferences>
  <definedNames>
    <definedName name="db">'[1]Prezenčná listina'!$B$2:$E$98</definedName>
    <definedName name="strelci">#REF!</definedName>
  </definedNames>
  <calcPr fullCalcOnLoad="1"/>
</workbook>
</file>

<file path=xl/sharedStrings.xml><?xml version="1.0" encoding="utf-8"?>
<sst xmlns="http://schemas.openxmlformats.org/spreadsheetml/2006/main" count="383" uniqueCount="188">
  <si>
    <t>VÝSLEDKOVÁ  LISTINA</t>
  </si>
  <si>
    <t xml:space="preserve">  Druh súťaže:  Strelecká liga ZŠ</t>
  </si>
  <si>
    <t xml:space="preserve">  Disciplína:  5 + 20 v ľahu</t>
  </si>
  <si>
    <t>Kategória: staršie žiactvo</t>
  </si>
  <si>
    <t xml:space="preserve"> Priezvisko a meno</t>
  </si>
  <si>
    <t>Nar.</t>
  </si>
  <si>
    <t>Škola</t>
  </si>
  <si>
    <t>Sp.</t>
  </si>
  <si>
    <t>Ch</t>
  </si>
  <si>
    <t>D</t>
  </si>
  <si>
    <t>P.</t>
  </si>
  <si>
    <t>1.</t>
  </si>
  <si>
    <t xml:space="preserve"> CVČ Domino</t>
  </si>
  <si>
    <t>8.</t>
  </si>
  <si>
    <t>2.</t>
  </si>
  <si>
    <t>16.</t>
  </si>
  <si>
    <t>4.</t>
  </si>
  <si>
    <t>3.</t>
  </si>
  <si>
    <t>21.</t>
  </si>
  <si>
    <t>15.</t>
  </si>
  <si>
    <t>5.</t>
  </si>
  <si>
    <t>20.</t>
  </si>
  <si>
    <t>6.</t>
  </si>
  <si>
    <t>24.</t>
  </si>
  <si>
    <t>7.</t>
  </si>
  <si>
    <t>25.</t>
  </si>
  <si>
    <t>9.</t>
  </si>
  <si>
    <t>13.</t>
  </si>
  <si>
    <t>10.</t>
  </si>
  <si>
    <t>11.</t>
  </si>
  <si>
    <t>12.</t>
  </si>
  <si>
    <t>14.</t>
  </si>
  <si>
    <t>17.</t>
  </si>
  <si>
    <t>18.</t>
  </si>
  <si>
    <t>19.</t>
  </si>
  <si>
    <t xml:space="preserve"> ZŠ Krosnianska 4</t>
  </si>
  <si>
    <t>22.</t>
  </si>
  <si>
    <t>23.</t>
  </si>
  <si>
    <t>26.</t>
  </si>
  <si>
    <t>27.</t>
  </si>
  <si>
    <t xml:space="preserve">  Hlavný rozhodca: František Pavlík</t>
  </si>
  <si>
    <t>Číslo:</t>
  </si>
  <si>
    <t>Razítko a podpis</t>
  </si>
  <si>
    <t>Kategória: mladšie žiactvo</t>
  </si>
  <si>
    <t xml:space="preserve">  Číslo kola:   4.</t>
  </si>
  <si>
    <t xml:space="preserve"> ZŠ Kežmarská 30</t>
  </si>
  <si>
    <t>Miesto: ZŠ Kežmarská 30</t>
  </si>
  <si>
    <t>Stav</t>
  </si>
  <si>
    <t xml:space="preserve">  Usporiadateľ: CVČ Mikádo</t>
  </si>
  <si>
    <t>Smolárik</t>
  </si>
  <si>
    <t>Myška</t>
  </si>
  <si>
    <t>Peter</t>
  </si>
  <si>
    <t>Patrik</t>
  </si>
  <si>
    <t>Truhan</t>
  </si>
  <si>
    <t>Tomáš</t>
  </si>
  <si>
    <t>Michal</t>
  </si>
  <si>
    <t>Róbert</t>
  </si>
  <si>
    <t>Katarína</t>
  </si>
  <si>
    <t>Martin</t>
  </si>
  <si>
    <t>Klobušovský</t>
  </si>
  <si>
    <t>Martina</t>
  </si>
  <si>
    <t>Hanulová</t>
  </si>
  <si>
    <t>Viktor</t>
  </si>
  <si>
    <t>Felix</t>
  </si>
  <si>
    <t>Lukáš</t>
  </si>
  <si>
    <t>Maroš</t>
  </si>
  <si>
    <t>Petra</t>
  </si>
  <si>
    <t>Jana</t>
  </si>
  <si>
    <t>Marek</t>
  </si>
  <si>
    <t>Matúš</t>
  </si>
  <si>
    <t>Rozek</t>
  </si>
  <si>
    <t xml:space="preserve">  Usporiadateľ:</t>
  </si>
  <si>
    <t>Denisa</t>
  </si>
  <si>
    <t>Truhanová</t>
  </si>
  <si>
    <t xml:space="preserve">Dátum: </t>
  </si>
  <si>
    <t xml:space="preserve"> B 123</t>
  </si>
  <si>
    <t>Viliam</t>
  </si>
  <si>
    <t>Július</t>
  </si>
  <si>
    <t>Roman</t>
  </si>
  <si>
    <t>Igor</t>
  </si>
  <si>
    <t>Erik</t>
  </si>
  <si>
    <t>Rychvalský</t>
  </si>
  <si>
    <t>Simona</t>
  </si>
  <si>
    <t xml:space="preserve"> CVČ Mikádo Viedenská</t>
  </si>
  <si>
    <t xml:space="preserve">Martin </t>
  </si>
  <si>
    <t>Galajda</t>
  </si>
  <si>
    <t xml:space="preserve"> ZŠ Hroncova</t>
  </si>
  <si>
    <t>Kategória: staršie žiačky</t>
  </si>
  <si>
    <t>staršie žiačky</t>
  </si>
  <si>
    <t>Daniela</t>
  </si>
  <si>
    <t>Nora</t>
  </si>
  <si>
    <t>Petrigalová</t>
  </si>
  <si>
    <t>Marcinko</t>
  </si>
  <si>
    <t>Viktória</t>
  </si>
  <si>
    <t>Harachová</t>
  </si>
  <si>
    <t>Zdenka</t>
  </si>
  <si>
    <t>Madár</t>
  </si>
  <si>
    <t>Eveley</t>
  </si>
  <si>
    <t xml:space="preserve"> ZŠ Polianska</t>
  </si>
  <si>
    <t>František</t>
  </si>
  <si>
    <t>Imrich</t>
  </si>
  <si>
    <t>Krivek</t>
  </si>
  <si>
    <t>Tóth</t>
  </si>
  <si>
    <t>Gaduš</t>
  </si>
  <si>
    <t>Turzák</t>
  </si>
  <si>
    <t>Daniel</t>
  </si>
  <si>
    <t>Kravianský</t>
  </si>
  <si>
    <t>Mikuláš</t>
  </si>
  <si>
    <t xml:space="preserve"> CVČ Mikádo Jegorovovo n.</t>
  </si>
  <si>
    <t xml:space="preserve"> ZŠ Novomeského 2</t>
  </si>
  <si>
    <t>Kavečanský</t>
  </si>
  <si>
    <t xml:space="preserve"> ZŠ Želiarska</t>
  </si>
  <si>
    <t>Behún</t>
  </si>
  <si>
    <t>Fečko</t>
  </si>
  <si>
    <t xml:space="preserve"> CVČ Technik</t>
  </si>
  <si>
    <t>Dominik</t>
  </si>
  <si>
    <t>Dlabaj</t>
  </si>
  <si>
    <t>Čulák</t>
  </si>
  <si>
    <t>Antónia</t>
  </si>
  <si>
    <t>Kleinová</t>
  </si>
  <si>
    <t>Nikola</t>
  </si>
  <si>
    <t>Ondová</t>
  </si>
  <si>
    <t>Harčárová</t>
  </si>
  <si>
    <t>Barbora</t>
  </si>
  <si>
    <t>Pavol</t>
  </si>
  <si>
    <t>mladšie žiačky</t>
  </si>
  <si>
    <t>Konrád</t>
  </si>
  <si>
    <t>Lýdia</t>
  </si>
  <si>
    <t>Kočíková</t>
  </si>
  <si>
    <t>Borovský</t>
  </si>
  <si>
    <t>Šibal</t>
  </si>
  <si>
    <t>Timea</t>
  </si>
  <si>
    <t>Kupincaiová</t>
  </si>
  <si>
    <t>Horváth</t>
  </si>
  <si>
    <t>Richard</t>
  </si>
  <si>
    <t>Pisko</t>
  </si>
  <si>
    <t>Marcela</t>
  </si>
  <si>
    <t>Skálová</t>
  </si>
  <si>
    <t>Rabatinová</t>
  </si>
  <si>
    <t>Soňa</t>
  </si>
  <si>
    <t>Šurinová</t>
  </si>
  <si>
    <t>Havrilová</t>
  </si>
  <si>
    <t>Kapráľ</t>
  </si>
  <si>
    <t>Szikora</t>
  </si>
  <si>
    <t xml:space="preserve"> DD Košická Nová Ves</t>
  </si>
  <si>
    <t xml:space="preserve"> ZS Bohdanovce</t>
  </si>
  <si>
    <t xml:space="preserve"> ZŠ Tomašikova</t>
  </si>
  <si>
    <t>Klaudia</t>
  </si>
  <si>
    <t>LeQuangová</t>
  </si>
  <si>
    <t>Drábová</t>
  </si>
  <si>
    <t>Majerník</t>
  </si>
  <si>
    <t>Petrišáková</t>
  </si>
  <si>
    <t>Perháč</t>
  </si>
  <si>
    <t>Pazderák</t>
  </si>
  <si>
    <t>Oliver</t>
  </si>
  <si>
    <t>Dučák</t>
  </si>
  <si>
    <t>Vereb</t>
  </si>
  <si>
    <t>Kaleta</t>
  </si>
  <si>
    <t>Veronika</t>
  </si>
  <si>
    <t>Marko</t>
  </si>
  <si>
    <t>Cviklik</t>
  </si>
  <si>
    <t>Muránska</t>
  </si>
  <si>
    <t>Nižnik</t>
  </si>
  <si>
    <t>Poľová</t>
  </si>
  <si>
    <t>Štefančík</t>
  </si>
  <si>
    <t>Šmihuľa</t>
  </si>
  <si>
    <t>Dučáková</t>
  </si>
  <si>
    <t>Orlando</t>
  </si>
  <si>
    <t>Lagos</t>
  </si>
  <si>
    <t>Thurová</t>
  </si>
  <si>
    <t>Štefanko</t>
  </si>
  <si>
    <t>Norbert</t>
  </si>
  <si>
    <t xml:space="preserve">Ladislav </t>
  </si>
  <si>
    <t>Mríz</t>
  </si>
  <si>
    <t>Johanides</t>
  </si>
  <si>
    <t>Iléš</t>
  </si>
  <si>
    <t>Kilík</t>
  </si>
  <si>
    <t>Dubovský</t>
  </si>
  <si>
    <t>Göbl</t>
  </si>
  <si>
    <t>Janicová</t>
  </si>
  <si>
    <t>Eperješiová</t>
  </si>
  <si>
    <t xml:space="preserve"> ZŠ Bohdanovce</t>
  </si>
  <si>
    <t>Florián</t>
  </si>
  <si>
    <t>Hatala</t>
  </si>
  <si>
    <t xml:space="preserve"> ZŠ Požiarnicka</t>
  </si>
  <si>
    <t>Fabrici</t>
  </si>
  <si>
    <t>Strojný</t>
  </si>
  <si>
    <t>Bosák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</si>
</sst>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_);[Red]\(#,##0\)"/>
    <numFmt numFmtId="173" formatCode="#,##0.00_);[Red]\(#,##0.00\)"/>
    <numFmt numFmtId="174" formatCode="&quot; Sk&quot;#,##0_);[Red]\(&quot; Sk&quot;#,##0\)"/>
    <numFmt numFmtId="175" formatCode="&quot; Sk&quot;#,##0.00_);[Red]\(&quot; Sk&quot;#,##0.00\)"/>
    <numFmt numFmtId="176" formatCode="d\.m\.yyyy"/>
    <numFmt numFmtId="177" formatCode="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1B]d\.\ mmmm\ yyyy"/>
    <numFmt numFmtId="182" formatCode="d/m/yyyy;@"/>
    <numFmt numFmtId="183" formatCode="#.##0.00,&quot;Sk&quot;"/>
    <numFmt numFmtId="184" formatCode="#,##0.0"/>
    <numFmt numFmtId="185" formatCode="[$-41B]d/mmm/yy;@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0"/>
      <name val="Arial CE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Fill="1" applyBorder="1" applyAlignment="1" applyProtection="1">
      <alignment vertical="center"/>
      <protection/>
    </xf>
    <xf numFmtId="0" fontId="6" fillId="0" borderId="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vertical="center"/>
      <protection/>
    </xf>
    <xf numFmtId="0" fontId="6" fillId="0" borderId="6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0" fontId="6" fillId="0" borderId="8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7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0" fontId="6" fillId="0" borderId="23" xfId="0" applyNumberFormat="1" applyFont="1" applyFill="1" applyBorder="1" applyAlignment="1" applyProtection="1">
      <alignment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vertical="center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18" xfId="22" applyNumberFormat="1" applyFont="1" applyFill="1" applyBorder="1" applyAlignment="1" applyProtection="1">
      <alignment vertical="center"/>
      <protection/>
    </xf>
    <xf numFmtId="14" fontId="10" fillId="0" borderId="18" xfId="22" applyNumberFormat="1" applyFont="1" applyFill="1" applyBorder="1" applyAlignment="1" applyProtection="1">
      <alignment horizontal="center" vertical="center"/>
      <protection/>
    </xf>
    <xf numFmtId="0" fontId="11" fillId="0" borderId="18" xfId="22" applyNumberFormat="1" applyFont="1" applyFill="1" applyBorder="1" applyAlignment="1" applyProtection="1">
      <alignment horizontal="center" vertical="center"/>
      <protection/>
    </xf>
    <xf numFmtId="49" fontId="11" fillId="0" borderId="18" xfId="22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vertical="center"/>
      <protection/>
    </xf>
    <xf numFmtId="14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Border="1" applyAlignment="1" applyProtection="1">
      <alignment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4" fontId="10" fillId="0" borderId="18" xfId="0" applyNumberFormat="1" applyFont="1" applyBorder="1" applyAlignment="1" applyProtection="1">
      <alignment horizontal="center" vertical="center"/>
      <protection locked="0"/>
    </xf>
    <xf numFmtId="1" fontId="10" fillId="0" borderId="26" xfId="0" applyNumberFormat="1" applyFont="1" applyFill="1" applyBorder="1" applyAlignment="1" applyProtection="1">
      <alignment horizontal="center" vertical="center"/>
      <protection/>
    </xf>
    <xf numFmtId="1" fontId="10" fillId="0" borderId="26" xfId="22" applyNumberFormat="1" applyFont="1" applyBorder="1" applyAlignment="1">
      <alignment horizontal="center" vertical="center"/>
    </xf>
    <xf numFmtId="1" fontId="10" fillId="0" borderId="18" xfId="22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18" xfId="22" applyNumberFormat="1" applyFont="1" applyFill="1" applyBorder="1" applyAlignment="1" applyProtection="1">
      <alignment horizontal="center" vertical="center"/>
      <protection/>
    </xf>
    <xf numFmtId="1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9" xfId="22" applyNumberFormat="1" applyFont="1" applyFill="1" applyBorder="1" applyAlignment="1" applyProtection="1">
      <alignment horizontal="center" vertical="center"/>
      <protection/>
    </xf>
    <xf numFmtId="49" fontId="11" fillId="0" borderId="32" xfId="22" applyNumberFormat="1" applyFont="1" applyFill="1" applyBorder="1" applyAlignment="1" applyProtection="1">
      <alignment horizontal="center" vertical="center"/>
      <protection/>
    </xf>
    <xf numFmtId="1" fontId="10" fillId="0" borderId="33" xfId="22" applyNumberFormat="1" applyFont="1" applyBorder="1" applyAlignment="1">
      <alignment horizontal="center" vertical="center"/>
    </xf>
    <xf numFmtId="0" fontId="10" fillId="0" borderId="32" xfId="22" applyNumberFormat="1" applyFont="1" applyFill="1" applyBorder="1" applyAlignment="1" applyProtection="1">
      <alignment vertical="center"/>
      <protection/>
    </xf>
    <xf numFmtId="14" fontId="10" fillId="0" borderId="32" xfId="22" applyNumberFormat="1" applyFont="1" applyFill="1" applyBorder="1" applyAlignment="1" applyProtection="1">
      <alignment horizontal="center" vertical="center"/>
      <protection/>
    </xf>
    <xf numFmtId="1" fontId="10" fillId="0" borderId="32" xfId="22" applyNumberFormat="1" applyFont="1" applyBorder="1" applyAlignment="1">
      <alignment horizontal="center" vertical="center"/>
    </xf>
    <xf numFmtId="1" fontId="10" fillId="0" borderId="32" xfId="22" applyNumberFormat="1" applyFont="1" applyFill="1" applyBorder="1" applyAlignment="1" applyProtection="1">
      <alignment horizontal="center" vertical="center"/>
      <protection/>
    </xf>
    <xf numFmtId="0" fontId="11" fillId="0" borderId="32" xfId="22" applyNumberFormat="1" applyFont="1" applyFill="1" applyBorder="1" applyAlignment="1" applyProtection="1">
      <alignment horizontal="center" vertical="center"/>
      <protection/>
    </xf>
    <xf numFmtId="0" fontId="11" fillId="0" borderId="34" xfId="22" applyNumberFormat="1" applyFont="1" applyFill="1" applyBorder="1" applyAlignment="1" applyProtection="1">
      <alignment horizontal="center" vertical="center"/>
      <protection/>
    </xf>
    <xf numFmtId="1" fontId="11" fillId="0" borderId="18" xfId="22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18" xfId="22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left" vertical="center" indent="1"/>
      <protection/>
    </xf>
    <xf numFmtId="14" fontId="4" fillId="0" borderId="20" xfId="0" applyNumberFormat="1" applyFont="1" applyFill="1" applyBorder="1" applyAlignment="1" applyProtection="1">
      <alignment horizontal="left" vertical="center" indent="1"/>
      <protection/>
    </xf>
    <xf numFmtId="14" fontId="4" fillId="0" borderId="18" xfId="0" applyNumberFormat="1" applyFont="1" applyFill="1" applyBorder="1" applyAlignment="1" applyProtection="1">
      <alignment horizontal="left" vertical="center" indent="1"/>
      <protection/>
    </xf>
    <xf numFmtId="0" fontId="4" fillId="0" borderId="18" xfId="0" applyNumberFormat="1" applyFont="1" applyBorder="1" applyAlignment="1" applyProtection="1">
      <alignment horizontal="left" vertical="center" indent="1"/>
      <protection locked="0"/>
    </xf>
    <xf numFmtId="0" fontId="4" fillId="0" borderId="18" xfId="0" applyNumberFormat="1" applyFont="1" applyFill="1" applyBorder="1" applyAlignment="1" applyProtection="1">
      <alignment horizontal="left" vertical="center" indent="1"/>
      <protection/>
    </xf>
    <xf numFmtId="0" fontId="10" fillId="0" borderId="32" xfId="15" applyFont="1" applyFill="1" applyBorder="1" applyAlignment="1">
      <alignment vertical="center"/>
      <protection/>
    </xf>
    <xf numFmtId="14" fontId="10" fillId="0" borderId="32" xfId="15" applyNumberFormat="1" applyFont="1" applyFill="1" applyBorder="1" applyAlignment="1" applyProtection="1">
      <alignment horizontal="center" vertical="center"/>
      <protection locked="0"/>
    </xf>
    <xf numFmtId="0" fontId="10" fillId="0" borderId="32" xfId="15" applyNumberFormat="1" applyFont="1" applyFill="1" applyBorder="1" applyAlignment="1" applyProtection="1">
      <alignment vertical="center"/>
      <protection locked="0"/>
    </xf>
    <xf numFmtId="0" fontId="10" fillId="0" borderId="18" xfId="15" applyFont="1" applyFill="1" applyBorder="1" applyAlignment="1">
      <alignment vertical="center"/>
      <protection/>
    </xf>
    <xf numFmtId="14" fontId="10" fillId="0" borderId="18" xfId="15" applyNumberFormat="1" applyFont="1" applyFill="1" applyBorder="1" applyAlignment="1" applyProtection="1">
      <alignment horizontal="center" vertical="center"/>
      <protection locked="0"/>
    </xf>
    <xf numFmtId="0" fontId="10" fillId="0" borderId="18" xfId="15" applyNumberFormat="1" applyFont="1" applyFill="1" applyBorder="1" applyAlignment="1" applyProtection="1">
      <alignment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8" xfId="15" applyNumberFormat="1" applyFont="1" applyFill="1" applyBorder="1" applyAlignment="1" applyProtection="1">
      <alignment vertical="center"/>
      <protection/>
    </xf>
    <xf numFmtId="14" fontId="10" fillId="0" borderId="18" xfId="15" applyNumberFormat="1" applyFont="1" applyFill="1" applyBorder="1" applyAlignment="1" applyProtection="1">
      <alignment horizontal="center" vertical="center"/>
      <protection/>
    </xf>
    <xf numFmtId="0" fontId="10" fillId="0" borderId="18" xfId="21" applyNumberFormat="1" applyFont="1" applyFill="1" applyBorder="1" applyAlignment="1" applyProtection="1">
      <alignment vertical="center"/>
      <protection/>
    </xf>
    <xf numFmtId="14" fontId="10" fillId="0" borderId="18" xfId="21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>
      <alignment vertical="center"/>
    </xf>
    <xf numFmtId="0" fontId="10" fillId="2" borderId="18" xfId="21" applyNumberFormat="1" applyFont="1" applyFill="1" applyBorder="1" applyAlignment="1" applyProtection="1">
      <alignment vertical="center"/>
      <protection/>
    </xf>
    <xf numFmtId="0" fontId="10" fillId="0" borderId="18" xfId="0" applyNumberFormat="1" applyFont="1" applyFill="1" applyBorder="1" applyAlignment="1" applyProtection="1">
      <alignment vertical="center"/>
      <protection/>
    </xf>
    <xf numFmtId="14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Border="1" applyAlignment="1" applyProtection="1">
      <alignment vertical="center"/>
      <protection locked="0"/>
    </xf>
    <xf numFmtId="0" fontId="10" fillId="0" borderId="18" xfId="0" applyFont="1" applyBorder="1" applyAlignment="1">
      <alignment horizontal="center" vertical="center"/>
    </xf>
    <xf numFmtId="49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Border="1" applyAlignment="1">
      <alignment vertical="center"/>
    </xf>
    <xf numFmtId="14" fontId="10" fillId="0" borderId="18" xfId="0" applyNumberFormat="1" applyFont="1" applyBorder="1" applyAlignment="1" applyProtection="1">
      <alignment horizontal="center" vertical="center"/>
      <protection locked="0"/>
    </xf>
    <xf numFmtId="3" fontId="11" fillId="0" borderId="18" xfId="0" applyNumberFormat="1" applyFont="1" applyFill="1" applyBorder="1" applyAlignment="1" applyProtection="1">
      <alignment horizontal="center" vertical="center"/>
      <protection/>
    </xf>
    <xf numFmtId="14" fontId="10" fillId="0" borderId="18" xfId="0" applyNumberFormat="1" applyFont="1" applyBorder="1" applyAlignment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20" xfId="15" applyNumberFormat="1" applyFont="1" applyFill="1" applyBorder="1" applyAlignment="1" applyProtection="1">
      <alignment vertical="center"/>
      <protection/>
    </xf>
    <xf numFmtId="14" fontId="10" fillId="0" borderId="20" xfId="15" applyNumberFormat="1" applyFont="1" applyFill="1" applyBorder="1" applyAlignment="1" applyProtection="1">
      <alignment horizontal="center" vertical="center"/>
      <protection/>
    </xf>
    <xf numFmtId="0" fontId="10" fillId="0" borderId="20" xfId="15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0" fillId="0" borderId="20" xfId="15" applyFont="1" applyFill="1" applyBorder="1" applyAlignment="1">
      <alignment vertical="center"/>
      <protection/>
    </xf>
    <xf numFmtId="14" fontId="10" fillId="0" borderId="20" xfId="15" applyNumberFormat="1" applyFont="1" applyFill="1" applyBorder="1" applyAlignment="1" applyProtection="1">
      <alignment horizontal="center" vertical="center"/>
      <protection locked="0"/>
    </xf>
    <xf numFmtId="0" fontId="10" fillId="0" borderId="32" xfId="15" applyNumberFormat="1" applyFont="1" applyFill="1" applyBorder="1" applyAlignment="1" applyProtection="1">
      <alignment vertical="center"/>
      <protection/>
    </xf>
    <xf numFmtId="14" fontId="10" fillId="0" borderId="32" xfId="15" applyNumberFormat="1" applyFont="1" applyFill="1" applyBorder="1" applyAlignment="1" applyProtection="1">
      <alignment horizontal="center" vertical="center"/>
      <protection/>
    </xf>
    <xf numFmtId="0" fontId="10" fillId="0" borderId="20" xfId="21" applyNumberFormat="1" applyFont="1" applyFill="1" applyBorder="1" applyAlignment="1" applyProtection="1">
      <alignment vertical="center"/>
      <protection/>
    </xf>
    <xf numFmtId="14" fontId="10" fillId="0" borderId="20" xfId="21" applyNumberFormat="1" applyFont="1" applyFill="1" applyBorder="1" applyAlignment="1" applyProtection="1">
      <alignment horizontal="center" vertical="center"/>
      <protection/>
    </xf>
    <xf numFmtId="0" fontId="10" fillId="0" borderId="32" xfId="21" applyNumberFormat="1" applyFont="1" applyFill="1" applyBorder="1" applyAlignment="1" applyProtection="1">
      <alignment vertical="center"/>
      <protection/>
    </xf>
    <xf numFmtId="14" fontId="10" fillId="0" borderId="32" xfId="21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14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vertical="center"/>
      <protection locked="0"/>
    </xf>
    <xf numFmtId="0" fontId="10" fillId="0" borderId="20" xfId="0" applyFont="1" applyBorder="1" applyAlignment="1">
      <alignment horizontal="center" vertical="center"/>
    </xf>
    <xf numFmtId="3" fontId="11" fillId="0" borderId="20" xfId="0" applyNumberFormat="1" applyFont="1" applyFill="1" applyBorder="1" applyAlignment="1" applyProtection="1">
      <alignment horizontal="center" vertical="center"/>
      <protection/>
    </xf>
    <xf numFmtId="3" fontId="11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32" xfId="0" applyNumberFormat="1" applyFont="1" applyFill="1" applyBorder="1" applyAlignment="1" applyProtection="1">
      <alignment vertical="center"/>
      <protection/>
    </xf>
    <xf numFmtId="14" fontId="10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32" xfId="0" applyNumberFormat="1" applyFont="1" applyBorder="1" applyAlignment="1" applyProtection="1">
      <alignment vertical="center"/>
      <protection locked="0"/>
    </xf>
    <xf numFmtId="0" fontId="10" fillId="0" borderId="32" xfId="0" applyFont="1" applyBorder="1" applyAlignment="1">
      <alignment horizontal="center" vertical="center"/>
    </xf>
    <xf numFmtId="49" fontId="11" fillId="0" borderId="32" xfId="0" applyNumberFormat="1" applyFont="1" applyFill="1" applyBorder="1" applyAlignment="1" applyProtection="1">
      <alignment horizontal="center" vertical="center"/>
      <protection/>
    </xf>
    <xf numFmtId="3" fontId="11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vertical="center"/>
      <protection/>
    </xf>
    <xf numFmtId="14" fontId="10" fillId="0" borderId="20" xfId="0" applyNumberFormat="1" applyFont="1" applyFill="1" applyBorder="1" applyAlignment="1" applyProtection="1">
      <alignment horizontal="center" vertical="center"/>
      <protection/>
    </xf>
    <xf numFmtId="3" fontId="11" fillId="0" borderId="19" xfId="0" applyNumberFormat="1" applyFont="1" applyFill="1" applyBorder="1" applyAlignment="1" applyProtection="1">
      <alignment horizontal="center" vertical="center"/>
      <protection/>
    </xf>
    <xf numFmtId="14" fontId="10" fillId="0" borderId="20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14" fontId="10" fillId="0" borderId="32" xfId="0" applyNumberFormat="1" applyFont="1" applyBorder="1" applyAlignment="1">
      <alignment horizontal="center" vertical="center"/>
    </xf>
    <xf numFmtId="3" fontId="11" fillId="0" borderId="34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15" xfId="15" applyFont="1" applyFill="1" applyBorder="1" applyAlignment="1">
      <alignment vertical="center"/>
      <protection/>
    </xf>
    <xf numFmtId="14" fontId="10" fillId="0" borderId="15" xfId="15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33" xfId="0" applyFont="1" applyBorder="1" applyAlignment="1">
      <alignment horizontal="center" vertical="center"/>
    </xf>
    <xf numFmtId="14" fontId="10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vertical="center"/>
      <protection/>
    </xf>
    <xf numFmtId="14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49" fontId="11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 indent="1"/>
      <protection/>
    </xf>
    <xf numFmtId="14" fontId="4" fillId="0" borderId="15" xfId="0" applyNumberFormat="1" applyFont="1" applyFill="1" applyBorder="1" applyAlignment="1" applyProtection="1">
      <alignment horizontal="left" vertical="center" indent="1"/>
      <protection/>
    </xf>
    <xf numFmtId="1" fontId="10" fillId="0" borderId="26" xfId="0" applyNumberFormat="1" applyFont="1" applyBorder="1" applyAlignment="1">
      <alignment horizontal="center" vertical="center"/>
    </xf>
    <xf numFmtId="49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0" xfId="15" applyFont="1" applyFill="1" applyBorder="1" applyAlignment="1">
      <alignment vertical="center"/>
      <protection/>
    </xf>
    <xf numFmtId="14" fontId="11" fillId="0" borderId="20" xfId="15" applyNumberFormat="1" applyFont="1" applyFill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vertical="center"/>
      <protection locked="0"/>
    </xf>
    <xf numFmtId="0" fontId="11" fillId="0" borderId="18" xfId="15" applyFont="1" applyFill="1" applyBorder="1" applyAlignment="1">
      <alignment vertical="center"/>
      <protection/>
    </xf>
    <xf numFmtId="14" fontId="11" fillId="0" borderId="18" xfId="15" applyNumberFormat="1" applyFont="1" applyFill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vertical="center"/>
      <protection locked="0"/>
    </xf>
    <xf numFmtId="0" fontId="11" fillId="0" borderId="32" xfId="15" applyFont="1" applyFill="1" applyBorder="1" applyAlignment="1">
      <alignment vertical="center"/>
      <protection/>
    </xf>
    <xf numFmtId="14" fontId="11" fillId="0" borderId="32" xfId="15" applyNumberFormat="1" applyFont="1" applyFill="1" applyBorder="1" applyAlignment="1" applyProtection="1">
      <alignment horizontal="center"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32" xfId="0" applyFont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14" fontId="11" fillId="0" borderId="32" xfId="0" applyNumberFormat="1" applyFont="1" applyBorder="1" applyAlignment="1" applyProtection="1">
      <alignment horizontal="center" vertical="center"/>
      <protection locked="0"/>
    </xf>
    <xf numFmtId="0" fontId="11" fillId="0" borderId="32" xfId="0" applyNumberFormat="1" applyFont="1" applyFill="1" applyBorder="1" applyAlignment="1" applyProtection="1">
      <alignment vertical="center"/>
      <protection/>
    </xf>
    <xf numFmtId="14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20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14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Fill="1" applyBorder="1" applyAlignment="1" applyProtection="1">
      <alignment vertical="center"/>
      <protection/>
    </xf>
    <xf numFmtId="14" fontId="11" fillId="0" borderId="18" xfId="0" applyNumberFormat="1" applyFont="1" applyFill="1" applyBorder="1" applyAlignment="1" applyProtection="1">
      <alignment horizontal="center" vertical="center"/>
      <protection/>
    </xf>
    <xf numFmtId="14" fontId="6" fillId="0" borderId="12" xfId="0" applyNumberFormat="1" applyFont="1" applyFill="1" applyBorder="1" applyAlignment="1" applyProtection="1">
      <alignment horizontal="left" vertical="center"/>
      <protection/>
    </xf>
    <xf numFmtId="14" fontId="6" fillId="0" borderId="35" xfId="0" applyNumberFormat="1" applyFont="1" applyFill="1" applyBorder="1" applyAlignment="1" applyProtection="1">
      <alignment horizontal="left" vertical="center"/>
      <protection/>
    </xf>
  </cellXfs>
  <cellStyles count="9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rmální_Liga030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orary%20Internet%20Files\Content.IE5\RFGLUXJW\lig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čná listina"/>
    </sheetNames>
    <sheetDataSet>
      <sheetData sheetId="0">
        <row r="2">
          <cell r="B2" t="str">
            <v>Peter Gerberi</v>
          </cell>
          <cell r="C2" t="str">
            <v>Gym. Trebišovská</v>
          </cell>
          <cell r="D2">
            <v>32004</v>
          </cell>
          <cell r="E2">
            <v>1</v>
          </cell>
        </row>
        <row r="3">
          <cell r="B3" t="str">
            <v>Ján Macura</v>
          </cell>
          <cell r="C3" t="str">
            <v>Gym. Trebišovská</v>
          </cell>
          <cell r="D3">
            <v>32012</v>
          </cell>
          <cell r="E3">
            <v>1</v>
          </cell>
        </row>
        <row r="4">
          <cell r="B4" t="str">
            <v>Peter Mišinský</v>
          </cell>
          <cell r="C4" t="str">
            <v>Gym. Trebišovská</v>
          </cell>
          <cell r="D4">
            <v>31015</v>
          </cell>
          <cell r="E4">
            <v>1</v>
          </cell>
        </row>
        <row r="5">
          <cell r="B5" t="str">
            <v>Denis Buliči</v>
          </cell>
          <cell r="C5" t="str">
            <v>ZŠ Belehradská</v>
          </cell>
          <cell r="D5">
            <v>31038</v>
          </cell>
          <cell r="E5">
            <v>1</v>
          </cell>
        </row>
        <row r="6">
          <cell r="B6" t="str">
            <v>Jaroslav Winkelmes</v>
          </cell>
          <cell r="C6" t="str">
            <v>ZŠ Belehradská</v>
          </cell>
          <cell r="D6">
            <v>31392</v>
          </cell>
          <cell r="E6">
            <v>1</v>
          </cell>
        </row>
        <row r="7">
          <cell r="B7" t="str">
            <v>Tomáš Petráš</v>
          </cell>
          <cell r="C7" t="str">
            <v>ZŠ Belehradská</v>
          </cell>
          <cell r="D7">
            <v>31633</v>
          </cell>
          <cell r="E7">
            <v>1</v>
          </cell>
        </row>
        <row r="8">
          <cell r="B8" t="str">
            <v>Jakub Fedoriak</v>
          </cell>
          <cell r="C8" t="str">
            <v>ZŠ Park Angelinum</v>
          </cell>
          <cell r="D8">
            <v>32542</v>
          </cell>
          <cell r="E8">
            <v>3</v>
          </cell>
        </row>
        <row r="9">
          <cell r="B9" t="str">
            <v>Lukáš Dancák</v>
          </cell>
          <cell r="C9" t="str">
            <v>ZŠ Charkovská</v>
          </cell>
          <cell r="D9">
            <v>32222</v>
          </cell>
          <cell r="E9">
            <v>3</v>
          </cell>
        </row>
        <row r="10">
          <cell r="B10" t="str">
            <v>Filip Myška</v>
          </cell>
          <cell r="C10" t="str">
            <v>ZŠ Slobody</v>
          </cell>
          <cell r="D10">
            <v>32588</v>
          </cell>
          <cell r="E10">
            <v>3</v>
          </cell>
        </row>
        <row r="11">
          <cell r="B11" t="str">
            <v>Peter Gašparovič</v>
          </cell>
          <cell r="C11" t="str">
            <v>ZŠ Slobody</v>
          </cell>
          <cell r="D11">
            <v>32225</v>
          </cell>
          <cell r="E11">
            <v>3</v>
          </cell>
        </row>
        <row r="12">
          <cell r="B12" t="str">
            <v>Ján Adzima</v>
          </cell>
          <cell r="C12" t="str">
            <v>ZŠ Slobody</v>
          </cell>
          <cell r="D12">
            <v>31555</v>
          </cell>
          <cell r="E12">
            <v>1</v>
          </cell>
        </row>
        <row r="13">
          <cell r="B13" t="str">
            <v>Róbert Zavacký</v>
          </cell>
          <cell r="C13" t="str">
            <v>ZŠ Slobody</v>
          </cell>
          <cell r="D13">
            <v>31632</v>
          </cell>
          <cell r="E13">
            <v>1</v>
          </cell>
        </row>
        <row r="14">
          <cell r="B14" t="str">
            <v>Radoslava Dobrová</v>
          </cell>
          <cell r="C14" t="str">
            <v>ZŠ Slobody</v>
          </cell>
          <cell r="D14">
            <v>31268</v>
          </cell>
          <cell r="E14">
            <v>2</v>
          </cell>
        </row>
        <row r="15">
          <cell r="B15" t="str">
            <v>Ľuboš Zummer</v>
          </cell>
          <cell r="C15" t="str">
            <v>ZŠ Drábova</v>
          </cell>
          <cell r="D15">
            <v>32251</v>
          </cell>
          <cell r="E15">
            <v>3</v>
          </cell>
        </row>
        <row r="16">
          <cell r="B16" t="str">
            <v>Peter Šeteščák</v>
          </cell>
          <cell r="C16" t="str">
            <v>ZŠ Drábova</v>
          </cell>
          <cell r="D16">
            <v>31877</v>
          </cell>
          <cell r="E16">
            <v>1</v>
          </cell>
        </row>
        <row r="17">
          <cell r="B17" t="str">
            <v>Peter Hovan</v>
          </cell>
          <cell r="C17" t="str">
            <v>ZŠ Drábova</v>
          </cell>
          <cell r="D17">
            <v>31027</v>
          </cell>
          <cell r="E17">
            <v>1</v>
          </cell>
        </row>
        <row r="18">
          <cell r="B18" t="str">
            <v>Martin Zagora</v>
          </cell>
          <cell r="C18" t="str">
            <v>ZŠ Kežmarská 28</v>
          </cell>
          <cell r="D18">
            <v>31204</v>
          </cell>
          <cell r="E18">
            <v>1</v>
          </cell>
        </row>
        <row r="19">
          <cell r="B19" t="str">
            <v>Anton Vrábel</v>
          </cell>
          <cell r="C19" t="str">
            <v>ZŠ Kežmarská 28</v>
          </cell>
          <cell r="D19">
            <v>31321</v>
          </cell>
          <cell r="E19">
            <v>1</v>
          </cell>
        </row>
        <row r="20">
          <cell r="B20" t="str">
            <v>Lucia Griščíková</v>
          </cell>
          <cell r="C20" t="str">
            <v>ZŠ Kežmarská 28</v>
          </cell>
          <cell r="D20">
            <v>32090</v>
          </cell>
          <cell r="E20">
            <v>4</v>
          </cell>
        </row>
        <row r="21">
          <cell r="B21" t="str">
            <v>Martin Kolesnáč</v>
          </cell>
          <cell r="C21" t="str">
            <v>ZŠ Lechkého</v>
          </cell>
          <cell r="D21">
            <v>32539</v>
          </cell>
          <cell r="E21">
            <v>3</v>
          </cell>
        </row>
        <row r="22">
          <cell r="B22" t="str">
            <v>Roman Čaplár</v>
          </cell>
          <cell r="C22" t="str">
            <v>ZŠ Lechkého</v>
          </cell>
          <cell r="D22">
            <v>32627</v>
          </cell>
          <cell r="E22">
            <v>3</v>
          </cell>
        </row>
        <row r="23">
          <cell r="B23" t="str">
            <v>Michal Lietava</v>
          </cell>
          <cell r="C23" t="str">
            <v>ZŠ Lechkého</v>
          </cell>
          <cell r="D23">
            <v>32513</v>
          </cell>
          <cell r="E23">
            <v>3</v>
          </cell>
        </row>
        <row r="24">
          <cell r="B24" t="str">
            <v>Tomáš Štec</v>
          </cell>
          <cell r="C24" t="str">
            <v>Gym. Alejová</v>
          </cell>
          <cell r="D24">
            <v>31329</v>
          </cell>
          <cell r="E24">
            <v>1</v>
          </cell>
        </row>
        <row r="25">
          <cell r="B25" t="str">
            <v>Eugen Perl</v>
          </cell>
          <cell r="C25" t="str">
            <v>ZŠ Čordákova</v>
          </cell>
          <cell r="D25">
            <v>30977</v>
          </cell>
          <cell r="E25">
            <v>1</v>
          </cell>
        </row>
        <row r="26">
          <cell r="B26" t="str">
            <v>Radek Vysloužil</v>
          </cell>
          <cell r="C26" t="str">
            <v>ZŠ Čordákova</v>
          </cell>
          <cell r="D26">
            <v>31538</v>
          </cell>
          <cell r="E26">
            <v>1</v>
          </cell>
        </row>
        <row r="27">
          <cell r="B27" t="str">
            <v>Peter Križan</v>
          </cell>
          <cell r="C27" t="str">
            <v>ZŠ Čordákova</v>
          </cell>
          <cell r="D27">
            <v>31902</v>
          </cell>
          <cell r="E27">
            <v>1</v>
          </cell>
        </row>
        <row r="28">
          <cell r="B28" t="str">
            <v>Martin Szabó</v>
          </cell>
          <cell r="C28" t="str">
            <v>CVČ Domino</v>
          </cell>
          <cell r="D28">
            <v>31532</v>
          </cell>
          <cell r="E28">
            <v>1</v>
          </cell>
        </row>
        <row r="29">
          <cell r="B29" t="str">
            <v>Miroslav Kropok</v>
          </cell>
          <cell r="C29" t="str">
            <v>CVČ Domino</v>
          </cell>
          <cell r="D29">
            <v>31583</v>
          </cell>
          <cell r="E29">
            <v>1</v>
          </cell>
        </row>
        <row r="30">
          <cell r="B30" t="str">
            <v>Igor Poľačko</v>
          </cell>
          <cell r="C30" t="str">
            <v>CVČ Domino</v>
          </cell>
          <cell r="D30">
            <v>31642</v>
          </cell>
          <cell r="E30">
            <v>1</v>
          </cell>
        </row>
        <row r="31">
          <cell r="B31" t="str">
            <v>Maroš Dancák</v>
          </cell>
          <cell r="C31" t="str">
            <v>CVČ Domino</v>
          </cell>
          <cell r="D31">
            <v>32512</v>
          </cell>
          <cell r="E31">
            <v>3</v>
          </cell>
        </row>
        <row r="32">
          <cell r="B32" t="str">
            <v>Lucia Šimková</v>
          </cell>
          <cell r="C32" t="str">
            <v>CVČ Domino</v>
          </cell>
          <cell r="D32">
            <v>31173</v>
          </cell>
          <cell r="E32">
            <v>2</v>
          </cell>
        </row>
        <row r="33">
          <cell r="B33" t="str">
            <v>Michal Wágner</v>
          </cell>
          <cell r="C33" t="str">
            <v>ZŠ Trebišovská</v>
          </cell>
          <cell r="D33">
            <v>31320</v>
          </cell>
          <cell r="E33">
            <v>1</v>
          </cell>
        </row>
        <row r="34">
          <cell r="B34" t="str">
            <v>Ľuboš Ries</v>
          </cell>
          <cell r="C34" t="str">
            <v>ZŠ Trebišovská</v>
          </cell>
          <cell r="D34">
            <v>31547</v>
          </cell>
          <cell r="E34">
            <v>1</v>
          </cell>
        </row>
        <row r="35">
          <cell r="B35" t="str">
            <v>Štefan Čontofalský</v>
          </cell>
          <cell r="C35" t="str">
            <v>ZŠ Trebišovská</v>
          </cell>
          <cell r="D35">
            <v>31260</v>
          </cell>
          <cell r="E35">
            <v>1</v>
          </cell>
        </row>
        <row r="36">
          <cell r="B36" t="str">
            <v>Viktor Puškáš</v>
          </cell>
          <cell r="C36" t="str">
            <v>ZŠ Trebišovská</v>
          </cell>
          <cell r="D36">
            <v>31362</v>
          </cell>
          <cell r="E36">
            <v>1</v>
          </cell>
        </row>
        <row r="37">
          <cell r="B37" t="str">
            <v>Lenka Hricová</v>
          </cell>
          <cell r="C37" t="str">
            <v>ZŠ Krosnianska 4</v>
          </cell>
          <cell r="D37">
            <v>31243</v>
          </cell>
          <cell r="E37">
            <v>2</v>
          </cell>
        </row>
        <row r="38">
          <cell r="B38" t="str">
            <v>Eduard Hažír</v>
          </cell>
          <cell r="C38" t="str">
            <v>ZŠ Krosnianska 4</v>
          </cell>
          <cell r="D38">
            <v>31312</v>
          </cell>
          <cell r="E38">
            <v>1</v>
          </cell>
        </row>
        <row r="39">
          <cell r="B39" t="str">
            <v>Peter Gajdoš</v>
          </cell>
          <cell r="C39" t="str">
            <v>ZŠ Krosnianska 4</v>
          </cell>
          <cell r="D39">
            <v>31335</v>
          </cell>
          <cell r="E39">
            <v>1</v>
          </cell>
        </row>
        <row r="40">
          <cell r="B40" t="str">
            <v>Vlado Čollák</v>
          </cell>
          <cell r="C40" t="str">
            <v>ZŠ Krosnianska 4</v>
          </cell>
          <cell r="D40">
            <v>31881</v>
          </cell>
          <cell r="E40">
            <v>1</v>
          </cell>
        </row>
        <row r="41">
          <cell r="B41" t="str">
            <v>Roland Bíly</v>
          </cell>
          <cell r="C41" t="str">
            <v>ZŠ Starozagorská</v>
          </cell>
          <cell r="D41">
            <v>31716</v>
          </cell>
          <cell r="E41">
            <v>1</v>
          </cell>
        </row>
        <row r="42">
          <cell r="B42" t="str">
            <v>Ladislav Helméci</v>
          </cell>
          <cell r="C42" t="str">
            <v>ZŠ Starozagorská</v>
          </cell>
          <cell r="D42">
            <v>31906</v>
          </cell>
          <cell r="E42">
            <v>1</v>
          </cell>
        </row>
        <row r="43">
          <cell r="B43" t="str">
            <v>Róbert Vasilík</v>
          </cell>
          <cell r="C43" t="str">
            <v>ZŠ Starozagorská</v>
          </cell>
          <cell r="D43">
            <v>31917</v>
          </cell>
          <cell r="E43">
            <v>1</v>
          </cell>
        </row>
        <row r="44">
          <cell r="B44" t="str">
            <v>Marek Hotovčín</v>
          </cell>
          <cell r="C44" t="str">
            <v>ZŠ Starozagorská</v>
          </cell>
          <cell r="D44">
            <v>31040</v>
          </cell>
          <cell r="E44">
            <v>1</v>
          </cell>
        </row>
        <row r="45">
          <cell r="B45" t="str">
            <v>Kristína Csengeriová</v>
          </cell>
          <cell r="C45" t="str">
            <v>ZŠ Starozagorská</v>
          </cell>
          <cell r="D45">
            <v>31463</v>
          </cell>
          <cell r="E45">
            <v>2</v>
          </cell>
        </row>
        <row r="46">
          <cell r="B46" t="str">
            <v>Radoslav Harman</v>
          </cell>
          <cell r="C46" t="str">
            <v>ZŠ Slobody</v>
          </cell>
          <cell r="D46">
            <v>32317</v>
          </cell>
          <cell r="E46">
            <v>3</v>
          </cell>
        </row>
        <row r="47">
          <cell r="B47" t="str">
            <v>Štefan Brincko</v>
          </cell>
          <cell r="C47" t="str">
            <v>ZŠ Starozagorská</v>
          </cell>
          <cell r="D47">
            <v>31529</v>
          </cell>
          <cell r="E47">
            <v>1</v>
          </cell>
        </row>
        <row r="48">
          <cell r="B48" t="str">
            <v>Michal Szekeres</v>
          </cell>
          <cell r="C48" t="str">
            <v>ZŠ Starozagorská</v>
          </cell>
          <cell r="D48">
            <v>31476</v>
          </cell>
          <cell r="E48">
            <v>1</v>
          </cell>
        </row>
        <row r="49">
          <cell r="B49" t="str">
            <v>Štefan Vargovčák</v>
          </cell>
          <cell r="C49" t="str">
            <v>ZŠ Drábova</v>
          </cell>
          <cell r="D49">
            <v>31196</v>
          </cell>
          <cell r="E49">
            <v>1</v>
          </cell>
        </row>
        <row r="50">
          <cell r="B50" t="str">
            <v>Miroslav Petrašovič</v>
          </cell>
          <cell r="C50" t="str">
            <v>ZŠ Slobody</v>
          </cell>
          <cell r="D50">
            <v>32154</v>
          </cell>
          <cell r="E50">
            <v>3</v>
          </cell>
        </row>
        <row r="51">
          <cell r="B51" t="str">
            <v>Lenka Sekeráková</v>
          </cell>
          <cell r="C51" t="str">
            <v>ZŠ Exnárova</v>
          </cell>
          <cell r="D51">
            <v>31099</v>
          </cell>
          <cell r="E51">
            <v>2</v>
          </cell>
        </row>
        <row r="52">
          <cell r="B52" t="str">
            <v>René Ivančo </v>
          </cell>
          <cell r="C52" t="str">
            <v>ZŠ Exnárova</v>
          </cell>
          <cell r="D52">
            <v>31124</v>
          </cell>
          <cell r="E52">
            <v>1</v>
          </cell>
        </row>
        <row r="53">
          <cell r="B53" t="str">
            <v>Štefan Marinčák</v>
          </cell>
          <cell r="C53" t="str">
            <v>ZŠ Exnárova</v>
          </cell>
          <cell r="D53">
            <v>31222</v>
          </cell>
          <cell r="E53">
            <v>1</v>
          </cell>
        </row>
        <row r="54">
          <cell r="B54" t="str">
            <v>Lenka Konfálová</v>
          </cell>
          <cell r="C54" t="str">
            <v>ZŠ Exnárova</v>
          </cell>
          <cell r="D54">
            <v>31016</v>
          </cell>
          <cell r="E54">
            <v>2</v>
          </cell>
        </row>
        <row r="55">
          <cell r="B55" t="str">
            <v>Ján Česlák</v>
          </cell>
          <cell r="C55" t="str">
            <v>ZŠ Exnárova</v>
          </cell>
          <cell r="D55">
            <v>32056</v>
          </cell>
          <cell r="E55">
            <v>3</v>
          </cell>
        </row>
        <row r="56">
          <cell r="B56" t="str">
            <v>Ladislav Nagy</v>
          </cell>
          <cell r="C56" t="str">
            <v>ZŠ Exnárova</v>
          </cell>
          <cell r="D56">
            <v>32100</v>
          </cell>
          <cell r="E56">
            <v>3</v>
          </cell>
        </row>
        <row r="57">
          <cell r="B57" t="str">
            <v>Patrik Paňák</v>
          </cell>
          <cell r="C57" t="str">
            <v>ZŠ Exnárova</v>
          </cell>
          <cell r="D57">
            <v>32067</v>
          </cell>
          <cell r="E57">
            <v>3</v>
          </cell>
        </row>
        <row r="58">
          <cell r="B58" t="str">
            <v>Štefan Verešpej</v>
          </cell>
          <cell r="C58" t="str">
            <v>ZŠ Trebišovská</v>
          </cell>
          <cell r="D58">
            <v>31913</v>
          </cell>
          <cell r="E58">
            <v>1</v>
          </cell>
        </row>
        <row r="59">
          <cell r="B59" t="str">
            <v>Barbora Vacková</v>
          </cell>
          <cell r="C59" t="str">
            <v>ZŠ Trebišovská</v>
          </cell>
          <cell r="D59">
            <v>31995</v>
          </cell>
          <cell r="E59">
            <v>2</v>
          </cell>
        </row>
        <row r="60">
          <cell r="B60" t="str">
            <v>Marek Juraševský</v>
          </cell>
          <cell r="C60" t="str">
            <v>ZŠ Krosnianska 4</v>
          </cell>
          <cell r="D60">
            <v>31281</v>
          </cell>
          <cell r="E60">
            <v>1</v>
          </cell>
        </row>
        <row r="61">
          <cell r="B61" t="str">
            <v>Gabriela Hamráková</v>
          </cell>
          <cell r="C61" t="str">
            <v>ZŠ Fábryho</v>
          </cell>
          <cell r="D61">
            <v>30983</v>
          </cell>
          <cell r="E61">
            <v>2</v>
          </cell>
        </row>
        <row r="62">
          <cell r="B62" t="str">
            <v>Martina Pribičková</v>
          </cell>
          <cell r="C62" t="str">
            <v>ZŠ Fábryho</v>
          </cell>
          <cell r="D62">
            <v>31181</v>
          </cell>
          <cell r="E62">
            <v>2</v>
          </cell>
        </row>
        <row r="63">
          <cell r="B63" t="str">
            <v>Tomáš Šmíd</v>
          </cell>
          <cell r="C63" t="str">
            <v>ZŠ Fábryho</v>
          </cell>
          <cell r="D63">
            <v>31086</v>
          </cell>
          <cell r="E63">
            <v>1</v>
          </cell>
        </row>
        <row r="64">
          <cell r="B64" t="str">
            <v>Andrej Mariássy</v>
          </cell>
          <cell r="C64" t="str">
            <v>ZŠ Fábryho</v>
          </cell>
          <cell r="D64">
            <v>31438</v>
          </cell>
          <cell r="E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140625" style="6" customWidth="1"/>
    <col min="2" max="2" width="10.7109375" style="6" customWidth="1"/>
    <col min="3" max="3" width="13.8515625" style="6" customWidth="1"/>
    <col min="4" max="4" width="11.8515625" style="6" customWidth="1"/>
    <col min="5" max="5" width="24.7109375" style="6" customWidth="1"/>
    <col min="6" max="9" width="3.7109375" style="6" customWidth="1"/>
    <col min="10" max="10" width="6.140625" style="6" customWidth="1"/>
    <col min="11" max="12" width="3.7109375" style="6" customWidth="1"/>
    <col min="13" max="13" width="4.7109375" style="6" customWidth="1"/>
    <col min="14" max="14" width="3.7109375" style="6" customWidth="1"/>
    <col min="15" max="16384" width="10.00390625" style="6" customWidth="1"/>
  </cols>
  <sheetData>
    <row r="1" spans="1:14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44</v>
      </c>
      <c r="K1" s="4"/>
      <c r="L1" s="4"/>
      <c r="M1" s="4"/>
      <c r="N1" s="5"/>
    </row>
    <row r="2" spans="1:14" ht="4.5" customHeight="1" thickBot="1">
      <c r="A2" s="7"/>
      <c r="B2" s="8"/>
      <c r="C2" s="8"/>
      <c r="D2" s="8"/>
      <c r="E2" s="8"/>
      <c r="F2" s="8"/>
      <c r="G2" s="8"/>
      <c r="H2" s="8"/>
      <c r="I2" s="8"/>
      <c r="J2" s="9"/>
      <c r="K2" s="10"/>
      <c r="L2" s="10"/>
      <c r="M2" s="10"/>
      <c r="N2" s="11"/>
    </row>
    <row r="3" spans="1:14" ht="24.75" customHeight="1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24.75" customHeight="1">
      <c r="A4" s="15" t="s">
        <v>48</v>
      </c>
      <c r="B4" s="16"/>
      <c r="C4" s="16"/>
      <c r="D4" s="16"/>
      <c r="E4" s="16" t="s">
        <v>46</v>
      </c>
      <c r="F4" s="16"/>
      <c r="G4" s="16"/>
      <c r="H4" s="16"/>
      <c r="I4" s="16"/>
      <c r="J4" s="16" t="s">
        <v>74</v>
      </c>
      <c r="K4" s="16"/>
      <c r="L4" s="196">
        <v>38834</v>
      </c>
      <c r="M4" s="196"/>
      <c r="N4" s="197"/>
    </row>
    <row r="5" spans="1:14" ht="24.75" customHeight="1" thickBot="1">
      <c r="A5" s="41" t="s">
        <v>2</v>
      </c>
      <c r="B5" s="42"/>
      <c r="C5" s="42"/>
      <c r="D5" s="47"/>
      <c r="E5" s="48" t="s">
        <v>3</v>
      </c>
      <c r="F5" s="42"/>
      <c r="G5" s="42"/>
      <c r="H5" s="42"/>
      <c r="I5" s="42"/>
      <c r="J5" s="42"/>
      <c r="K5" s="42"/>
      <c r="L5" s="42"/>
      <c r="M5" s="49"/>
      <c r="N5" s="50"/>
    </row>
    <row r="6" spans="1:14" ht="25.5" customHeight="1" thickBot="1">
      <c r="A6" s="38" t="s">
        <v>47</v>
      </c>
      <c r="B6" s="39" t="s">
        <v>4</v>
      </c>
      <c r="C6" s="39"/>
      <c r="D6" s="20" t="s">
        <v>5</v>
      </c>
      <c r="E6" s="40" t="s">
        <v>6</v>
      </c>
      <c r="F6" s="20">
        <v>1</v>
      </c>
      <c r="G6" s="40">
        <v>2</v>
      </c>
      <c r="H6" s="20">
        <v>3</v>
      </c>
      <c r="I6" s="40">
        <v>4</v>
      </c>
      <c r="J6" s="20" t="s">
        <v>7</v>
      </c>
      <c r="K6" s="20" t="s">
        <v>8</v>
      </c>
      <c r="L6" s="40" t="s">
        <v>9</v>
      </c>
      <c r="M6" s="20" t="s">
        <v>7</v>
      </c>
      <c r="N6" s="21" t="s">
        <v>10</v>
      </c>
    </row>
    <row r="7" spans="1:14" ht="18.75" customHeight="1">
      <c r="A7" s="115">
        <v>25</v>
      </c>
      <c r="B7" s="177" t="s">
        <v>51</v>
      </c>
      <c r="C7" s="177" t="s">
        <v>49</v>
      </c>
      <c r="D7" s="178"/>
      <c r="E7" s="179" t="s">
        <v>45</v>
      </c>
      <c r="F7" s="119">
        <v>47</v>
      </c>
      <c r="G7" s="119">
        <v>50</v>
      </c>
      <c r="H7" s="119">
        <v>47</v>
      </c>
      <c r="I7" s="119">
        <v>48</v>
      </c>
      <c r="J7" s="119">
        <f aca="true" t="shared" si="0" ref="J7:J37">SUM(F7:I7)</f>
        <v>192</v>
      </c>
      <c r="K7" s="120" t="s">
        <v>16</v>
      </c>
      <c r="L7" s="119"/>
      <c r="M7" s="119"/>
      <c r="N7" s="121"/>
    </row>
    <row r="8" spans="1:14" ht="18.75" customHeight="1">
      <c r="A8" s="122">
        <v>2</v>
      </c>
      <c r="B8" s="180" t="s">
        <v>84</v>
      </c>
      <c r="C8" s="180" t="s">
        <v>50</v>
      </c>
      <c r="D8" s="181"/>
      <c r="E8" s="182" t="s">
        <v>45</v>
      </c>
      <c r="F8" s="98">
        <v>47</v>
      </c>
      <c r="G8" s="98">
        <v>47</v>
      </c>
      <c r="H8" s="98">
        <v>48</v>
      </c>
      <c r="I8" s="98">
        <v>46</v>
      </c>
      <c r="J8" s="98">
        <f t="shared" si="0"/>
        <v>188</v>
      </c>
      <c r="K8" s="110" t="s">
        <v>13</v>
      </c>
      <c r="L8" s="98"/>
      <c r="M8" s="110">
        <f>SUM(J7:J9)</f>
        <v>568</v>
      </c>
      <c r="N8" s="123" t="s">
        <v>14</v>
      </c>
    </row>
    <row r="9" spans="1:14" ht="18.75" customHeight="1" thickBot="1">
      <c r="A9" s="124">
        <v>26</v>
      </c>
      <c r="B9" s="183" t="s">
        <v>64</v>
      </c>
      <c r="C9" s="183" t="s">
        <v>59</v>
      </c>
      <c r="D9" s="184"/>
      <c r="E9" s="185" t="s">
        <v>45</v>
      </c>
      <c r="F9" s="125">
        <v>50</v>
      </c>
      <c r="G9" s="125">
        <v>46</v>
      </c>
      <c r="H9" s="125">
        <v>44</v>
      </c>
      <c r="I9" s="125">
        <v>48</v>
      </c>
      <c r="J9" s="125">
        <f t="shared" si="0"/>
        <v>188</v>
      </c>
      <c r="K9" s="150" t="s">
        <v>24</v>
      </c>
      <c r="L9" s="125"/>
      <c r="M9" s="125"/>
      <c r="N9" s="127"/>
    </row>
    <row r="10" spans="1:14" ht="18.75" customHeight="1">
      <c r="A10" s="115">
        <v>14</v>
      </c>
      <c r="B10" s="151" t="s">
        <v>77</v>
      </c>
      <c r="C10" s="151" t="s">
        <v>97</v>
      </c>
      <c r="D10" s="152"/>
      <c r="E10" s="151" t="s">
        <v>98</v>
      </c>
      <c r="F10" s="142">
        <v>37</v>
      </c>
      <c r="G10" s="142">
        <v>41</v>
      </c>
      <c r="H10" s="142">
        <v>46</v>
      </c>
      <c r="I10" s="142">
        <v>44</v>
      </c>
      <c r="J10" s="119">
        <f t="shared" si="0"/>
        <v>168</v>
      </c>
      <c r="K10" s="120" t="s">
        <v>27</v>
      </c>
      <c r="L10" s="143"/>
      <c r="M10" s="143"/>
      <c r="N10" s="144"/>
    </row>
    <row r="11" spans="1:14" ht="18.75" customHeight="1">
      <c r="A11" s="122">
        <v>55</v>
      </c>
      <c r="B11" s="99" t="s">
        <v>89</v>
      </c>
      <c r="C11" s="99" t="s">
        <v>122</v>
      </c>
      <c r="D11" s="100"/>
      <c r="E11" s="97" t="s">
        <v>98</v>
      </c>
      <c r="F11" s="98">
        <v>42</v>
      </c>
      <c r="G11" s="98">
        <v>42</v>
      </c>
      <c r="H11" s="98">
        <v>38</v>
      </c>
      <c r="I11" s="98">
        <v>39</v>
      </c>
      <c r="J11" s="98">
        <f t="shared" si="0"/>
        <v>161</v>
      </c>
      <c r="K11" s="98"/>
      <c r="L11" s="110" t="s">
        <v>20</v>
      </c>
      <c r="M11" s="110">
        <f>SUM(J10:J12)</f>
        <v>489</v>
      </c>
      <c r="N11" s="123" t="s">
        <v>24</v>
      </c>
    </row>
    <row r="12" spans="1:14" ht="18.75" customHeight="1">
      <c r="A12" s="122">
        <v>58</v>
      </c>
      <c r="B12" s="95" t="s">
        <v>79</v>
      </c>
      <c r="C12" s="95" t="s">
        <v>101</v>
      </c>
      <c r="D12" s="96"/>
      <c r="E12" s="97" t="s">
        <v>98</v>
      </c>
      <c r="F12" s="98">
        <v>42</v>
      </c>
      <c r="G12" s="98">
        <v>41</v>
      </c>
      <c r="H12" s="98">
        <v>38</v>
      </c>
      <c r="I12" s="98">
        <v>39</v>
      </c>
      <c r="J12" s="98">
        <f t="shared" si="0"/>
        <v>160</v>
      </c>
      <c r="K12" s="110" t="s">
        <v>15</v>
      </c>
      <c r="L12" s="98"/>
      <c r="M12" s="98"/>
      <c r="N12" s="123"/>
    </row>
    <row r="13" spans="1:14" ht="18.75" customHeight="1" thickBot="1">
      <c r="A13" s="124">
        <v>36</v>
      </c>
      <c r="B13" s="92" t="s">
        <v>136</v>
      </c>
      <c r="C13" s="92" t="s">
        <v>137</v>
      </c>
      <c r="D13" s="93"/>
      <c r="E13" s="94" t="s">
        <v>98</v>
      </c>
      <c r="F13" s="125">
        <v>44</v>
      </c>
      <c r="G13" s="125">
        <v>39</v>
      </c>
      <c r="H13" s="125">
        <v>41</v>
      </c>
      <c r="I13" s="125">
        <v>34</v>
      </c>
      <c r="J13" s="125">
        <f t="shared" si="0"/>
        <v>158</v>
      </c>
      <c r="K13" s="125"/>
      <c r="L13" s="126" t="s">
        <v>24</v>
      </c>
      <c r="M13" s="125"/>
      <c r="N13" s="127"/>
    </row>
    <row r="14" spans="1:14" ht="18.75" customHeight="1">
      <c r="A14" s="115">
        <v>10</v>
      </c>
      <c r="B14" s="151" t="s">
        <v>78</v>
      </c>
      <c r="C14" s="151" t="s">
        <v>143</v>
      </c>
      <c r="D14" s="152"/>
      <c r="E14" s="151" t="s">
        <v>145</v>
      </c>
      <c r="F14" s="119">
        <v>49</v>
      </c>
      <c r="G14" s="119">
        <v>50</v>
      </c>
      <c r="H14" s="119">
        <v>50</v>
      </c>
      <c r="I14" s="119">
        <v>49</v>
      </c>
      <c r="J14" s="119">
        <f t="shared" si="0"/>
        <v>198</v>
      </c>
      <c r="K14" s="120" t="s">
        <v>11</v>
      </c>
      <c r="L14" s="120"/>
      <c r="M14" s="120"/>
      <c r="N14" s="121"/>
    </row>
    <row r="15" spans="1:14" ht="18.75" customHeight="1">
      <c r="A15" s="122">
        <v>32</v>
      </c>
      <c r="B15" s="95" t="s">
        <v>68</v>
      </c>
      <c r="C15" s="95" t="s">
        <v>162</v>
      </c>
      <c r="D15" s="96"/>
      <c r="E15" s="101" t="s">
        <v>181</v>
      </c>
      <c r="F15" s="98">
        <v>49</v>
      </c>
      <c r="G15" s="98">
        <v>49</v>
      </c>
      <c r="H15" s="98">
        <v>47</v>
      </c>
      <c r="I15" s="98">
        <v>47</v>
      </c>
      <c r="J15" s="98">
        <f t="shared" si="0"/>
        <v>192</v>
      </c>
      <c r="K15" s="113" t="s">
        <v>20</v>
      </c>
      <c r="L15" s="98"/>
      <c r="M15" s="110">
        <f>SUM(J14:J16)</f>
        <v>580</v>
      </c>
      <c r="N15" s="123" t="s">
        <v>11</v>
      </c>
    </row>
    <row r="16" spans="1:14" ht="18.75" customHeight="1">
      <c r="A16" s="122">
        <v>33</v>
      </c>
      <c r="B16" s="95" t="s">
        <v>66</v>
      </c>
      <c r="C16" s="95" t="s">
        <v>163</v>
      </c>
      <c r="D16" s="96"/>
      <c r="E16" s="101" t="s">
        <v>181</v>
      </c>
      <c r="F16" s="98">
        <v>48</v>
      </c>
      <c r="G16" s="98">
        <v>46</v>
      </c>
      <c r="H16" s="98">
        <v>46</v>
      </c>
      <c r="I16" s="98">
        <v>50</v>
      </c>
      <c r="J16" s="98">
        <f t="shared" si="0"/>
        <v>190</v>
      </c>
      <c r="K16" s="98"/>
      <c r="L16" s="110" t="s">
        <v>14</v>
      </c>
      <c r="M16" s="98"/>
      <c r="N16" s="123"/>
    </row>
    <row r="17" spans="1:14" ht="18.75" customHeight="1" thickBot="1">
      <c r="A17" s="124">
        <v>11</v>
      </c>
      <c r="B17" s="134" t="s">
        <v>67</v>
      </c>
      <c r="C17" s="134" t="s">
        <v>161</v>
      </c>
      <c r="D17" s="135"/>
      <c r="E17" s="134" t="s">
        <v>181</v>
      </c>
      <c r="F17" s="125">
        <v>48</v>
      </c>
      <c r="G17" s="125">
        <v>44</v>
      </c>
      <c r="H17" s="125">
        <v>48</v>
      </c>
      <c r="I17" s="125">
        <v>45</v>
      </c>
      <c r="J17" s="125">
        <f t="shared" si="0"/>
        <v>185</v>
      </c>
      <c r="K17" s="125"/>
      <c r="L17" s="126" t="s">
        <v>11</v>
      </c>
      <c r="M17" s="125"/>
      <c r="N17" s="127"/>
    </row>
    <row r="18" spans="1:14" ht="18.75" customHeight="1">
      <c r="A18" s="115">
        <v>35</v>
      </c>
      <c r="B18" s="151" t="s">
        <v>55</v>
      </c>
      <c r="C18" s="151" t="s">
        <v>85</v>
      </c>
      <c r="D18" s="152"/>
      <c r="E18" s="151" t="s">
        <v>86</v>
      </c>
      <c r="F18" s="119">
        <v>49</v>
      </c>
      <c r="G18" s="119">
        <v>47</v>
      </c>
      <c r="H18" s="119">
        <v>47</v>
      </c>
      <c r="I18" s="119">
        <v>49</v>
      </c>
      <c r="J18" s="119">
        <f t="shared" si="0"/>
        <v>192</v>
      </c>
      <c r="K18" s="120" t="s">
        <v>17</v>
      </c>
      <c r="L18" s="143"/>
      <c r="M18" s="143"/>
      <c r="N18" s="144"/>
    </row>
    <row r="19" spans="1:14" ht="18.75" customHeight="1">
      <c r="A19" s="122">
        <v>13</v>
      </c>
      <c r="B19" s="99" t="s">
        <v>65</v>
      </c>
      <c r="C19" s="99" t="s">
        <v>85</v>
      </c>
      <c r="D19" s="100"/>
      <c r="E19" s="97" t="s">
        <v>86</v>
      </c>
      <c r="F19" s="98">
        <v>47</v>
      </c>
      <c r="G19" s="98">
        <v>45</v>
      </c>
      <c r="H19" s="98">
        <v>47</v>
      </c>
      <c r="I19" s="98">
        <v>50</v>
      </c>
      <c r="J19" s="98">
        <f t="shared" si="0"/>
        <v>189</v>
      </c>
      <c r="K19" s="110" t="s">
        <v>14</v>
      </c>
      <c r="L19" s="98"/>
      <c r="M19" s="110">
        <f>SUM(J18:J20)</f>
        <v>552</v>
      </c>
      <c r="N19" s="123" t="s">
        <v>17</v>
      </c>
    </row>
    <row r="20" spans="1:14" ht="18.75" customHeight="1" thickBot="1">
      <c r="A20" s="124">
        <v>73</v>
      </c>
      <c r="B20" s="92" t="s">
        <v>124</v>
      </c>
      <c r="C20" s="92" t="s">
        <v>174</v>
      </c>
      <c r="D20" s="93"/>
      <c r="E20" s="94" t="s">
        <v>86</v>
      </c>
      <c r="F20" s="125">
        <v>42</v>
      </c>
      <c r="G20" s="125">
        <v>44</v>
      </c>
      <c r="H20" s="125">
        <v>41</v>
      </c>
      <c r="I20" s="125">
        <v>44</v>
      </c>
      <c r="J20" s="125">
        <f t="shared" si="0"/>
        <v>171</v>
      </c>
      <c r="K20" s="149" t="s">
        <v>26</v>
      </c>
      <c r="L20" s="125"/>
      <c r="M20" s="125"/>
      <c r="N20" s="127"/>
    </row>
    <row r="21" spans="1:14" ht="18.75" customHeight="1">
      <c r="A21" s="115">
        <v>21</v>
      </c>
      <c r="B21" s="151" t="s">
        <v>105</v>
      </c>
      <c r="C21" s="151" t="s">
        <v>106</v>
      </c>
      <c r="D21" s="152"/>
      <c r="E21" s="151" t="s">
        <v>83</v>
      </c>
      <c r="F21" s="119">
        <v>46</v>
      </c>
      <c r="G21" s="119">
        <v>45</v>
      </c>
      <c r="H21" s="119">
        <v>39</v>
      </c>
      <c r="I21" s="119">
        <v>45</v>
      </c>
      <c r="J21" s="119">
        <f t="shared" si="0"/>
        <v>175</v>
      </c>
      <c r="K21" s="120" t="s">
        <v>13</v>
      </c>
      <c r="L21" s="143"/>
      <c r="M21" s="143"/>
      <c r="N21" s="144"/>
    </row>
    <row r="22" spans="1:14" ht="18.75" customHeight="1">
      <c r="A22" s="122">
        <v>22</v>
      </c>
      <c r="B22" s="105" t="s">
        <v>54</v>
      </c>
      <c r="C22" s="105" t="s">
        <v>185</v>
      </c>
      <c r="D22" s="106"/>
      <c r="E22" s="105" t="s">
        <v>83</v>
      </c>
      <c r="F22" s="98">
        <v>42</v>
      </c>
      <c r="G22" s="98">
        <v>41</v>
      </c>
      <c r="H22" s="98">
        <v>44</v>
      </c>
      <c r="I22" s="98">
        <v>37</v>
      </c>
      <c r="J22" s="98">
        <f t="shared" si="0"/>
        <v>164</v>
      </c>
      <c r="K22" s="110" t="s">
        <v>15</v>
      </c>
      <c r="L22" s="113"/>
      <c r="M22" s="110">
        <f>SUM(J21:J23)</f>
        <v>502</v>
      </c>
      <c r="N22" s="153" t="s">
        <v>20</v>
      </c>
    </row>
    <row r="23" spans="1:14" ht="18.75" customHeight="1">
      <c r="A23" s="122">
        <v>44</v>
      </c>
      <c r="B23" s="105" t="s">
        <v>134</v>
      </c>
      <c r="C23" s="105" t="s">
        <v>187</v>
      </c>
      <c r="D23" s="106"/>
      <c r="E23" s="105" t="s">
        <v>83</v>
      </c>
      <c r="F23" s="98">
        <v>44</v>
      </c>
      <c r="G23" s="98">
        <v>43</v>
      </c>
      <c r="H23" s="98">
        <v>37</v>
      </c>
      <c r="I23" s="98">
        <v>39</v>
      </c>
      <c r="J23" s="98">
        <f t="shared" si="0"/>
        <v>163</v>
      </c>
      <c r="K23" s="109" t="s">
        <v>19</v>
      </c>
      <c r="L23" s="113"/>
      <c r="M23" s="113"/>
      <c r="N23" s="153"/>
    </row>
    <row r="24" spans="1:14" ht="18.75" customHeight="1" thickBot="1">
      <c r="A24" s="124">
        <v>43</v>
      </c>
      <c r="B24" s="145" t="s">
        <v>56</v>
      </c>
      <c r="C24" s="145" t="s">
        <v>186</v>
      </c>
      <c r="D24" s="146"/>
      <c r="E24" s="145" t="s">
        <v>83</v>
      </c>
      <c r="F24" s="148">
        <v>34</v>
      </c>
      <c r="G24" s="148">
        <v>36</v>
      </c>
      <c r="H24" s="148">
        <v>35</v>
      </c>
      <c r="I24" s="148">
        <v>45</v>
      </c>
      <c r="J24" s="125">
        <f t="shared" si="0"/>
        <v>150</v>
      </c>
      <c r="K24" s="126" t="s">
        <v>21</v>
      </c>
      <c r="L24" s="126"/>
      <c r="M24" s="126"/>
      <c r="N24" s="127"/>
    </row>
    <row r="25" spans="1:14" ht="18.75" customHeight="1">
      <c r="A25" s="115">
        <v>54</v>
      </c>
      <c r="B25" s="128" t="s">
        <v>55</v>
      </c>
      <c r="C25" s="128" t="s">
        <v>170</v>
      </c>
      <c r="D25" s="129"/>
      <c r="E25" s="116" t="s">
        <v>12</v>
      </c>
      <c r="F25" s="119">
        <v>47</v>
      </c>
      <c r="G25" s="119">
        <v>47</v>
      </c>
      <c r="H25" s="119">
        <v>43</v>
      </c>
      <c r="I25" s="119">
        <v>43</v>
      </c>
      <c r="J25" s="119">
        <f t="shared" si="0"/>
        <v>180</v>
      </c>
      <c r="K25" s="176" t="s">
        <v>24</v>
      </c>
      <c r="L25" s="119"/>
      <c r="M25" s="119"/>
      <c r="N25" s="121"/>
    </row>
    <row r="26" spans="1:14" ht="18.75" customHeight="1">
      <c r="A26" s="122">
        <v>65</v>
      </c>
      <c r="B26" s="105" t="s">
        <v>68</v>
      </c>
      <c r="C26" s="105" t="s">
        <v>150</v>
      </c>
      <c r="D26" s="106"/>
      <c r="E26" s="107" t="s">
        <v>12</v>
      </c>
      <c r="F26" s="98">
        <v>45</v>
      </c>
      <c r="G26" s="98">
        <v>46</v>
      </c>
      <c r="H26" s="98">
        <v>44</v>
      </c>
      <c r="I26" s="98">
        <v>43</v>
      </c>
      <c r="J26" s="98">
        <f t="shared" si="0"/>
        <v>178</v>
      </c>
      <c r="K26" s="110" t="s">
        <v>28</v>
      </c>
      <c r="L26" s="113"/>
      <c r="M26" s="110">
        <f>SUM(J25:J27)</f>
        <v>507</v>
      </c>
      <c r="N26" s="153" t="s">
        <v>16</v>
      </c>
    </row>
    <row r="27" spans="1:14" ht="18.75" customHeight="1">
      <c r="A27" s="122">
        <v>63</v>
      </c>
      <c r="B27" s="105" t="s">
        <v>107</v>
      </c>
      <c r="C27" s="105" t="s">
        <v>142</v>
      </c>
      <c r="D27" s="106"/>
      <c r="E27" s="107" t="s">
        <v>12</v>
      </c>
      <c r="F27" s="98">
        <v>35</v>
      </c>
      <c r="G27" s="98">
        <v>39</v>
      </c>
      <c r="H27" s="98">
        <v>38</v>
      </c>
      <c r="I27" s="98">
        <v>37</v>
      </c>
      <c r="J27" s="98">
        <f t="shared" si="0"/>
        <v>149</v>
      </c>
      <c r="K27" s="109" t="s">
        <v>18</v>
      </c>
      <c r="L27" s="113"/>
      <c r="M27" s="113"/>
      <c r="N27" s="153"/>
    </row>
    <row r="28" spans="1:14" ht="18.75" customHeight="1" thickBot="1">
      <c r="A28" s="124">
        <v>66</v>
      </c>
      <c r="B28" s="92" t="s">
        <v>159</v>
      </c>
      <c r="C28" s="92" t="s">
        <v>173</v>
      </c>
      <c r="D28" s="93"/>
      <c r="E28" s="147" t="s">
        <v>12</v>
      </c>
      <c r="F28" s="125">
        <v>42</v>
      </c>
      <c r="G28" s="125">
        <v>38</v>
      </c>
      <c r="H28" s="125">
        <v>30</v>
      </c>
      <c r="I28" s="125">
        <v>33</v>
      </c>
      <c r="J28" s="125">
        <f t="shared" si="0"/>
        <v>143</v>
      </c>
      <c r="K28" s="126" t="s">
        <v>37</v>
      </c>
      <c r="L28" s="125"/>
      <c r="M28" s="125"/>
      <c r="N28" s="127"/>
    </row>
    <row r="29" spans="1:14" ht="18.75" customHeight="1">
      <c r="A29" s="115">
        <v>56</v>
      </c>
      <c r="B29" s="151" t="s">
        <v>72</v>
      </c>
      <c r="C29" s="151" t="s">
        <v>73</v>
      </c>
      <c r="D29" s="140"/>
      <c r="E29" s="141" t="s">
        <v>184</v>
      </c>
      <c r="F29" s="119">
        <v>50</v>
      </c>
      <c r="G29" s="119">
        <v>47</v>
      </c>
      <c r="H29" s="119">
        <v>49</v>
      </c>
      <c r="I29" s="119">
        <v>50</v>
      </c>
      <c r="J29" s="119">
        <f t="shared" si="0"/>
        <v>196</v>
      </c>
      <c r="K29" s="143"/>
      <c r="L29" s="143" t="s">
        <v>11</v>
      </c>
      <c r="M29" s="120"/>
      <c r="N29" s="144"/>
    </row>
    <row r="30" spans="1:14" ht="18.75" customHeight="1" thickBot="1">
      <c r="A30" s="124">
        <v>34</v>
      </c>
      <c r="B30" s="145" t="s">
        <v>52</v>
      </c>
      <c r="C30" s="145" t="s">
        <v>53</v>
      </c>
      <c r="D30" s="146"/>
      <c r="E30" s="147" t="s">
        <v>184</v>
      </c>
      <c r="F30" s="125">
        <v>47</v>
      </c>
      <c r="G30" s="125">
        <v>47</v>
      </c>
      <c r="H30" s="125">
        <v>47</v>
      </c>
      <c r="I30" s="125">
        <v>48</v>
      </c>
      <c r="J30" s="125">
        <f t="shared" si="0"/>
        <v>189</v>
      </c>
      <c r="K30" s="150" t="s">
        <v>22</v>
      </c>
      <c r="L30" s="126"/>
      <c r="M30" s="126">
        <f>SUM(J29:J30)</f>
        <v>385</v>
      </c>
      <c r="N30" s="127" t="s">
        <v>29</v>
      </c>
    </row>
    <row r="31" spans="1:14" ht="18.75" customHeight="1">
      <c r="A31" s="115">
        <v>59</v>
      </c>
      <c r="B31" s="116" t="s">
        <v>172</v>
      </c>
      <c r="C31" s="116" t="s">
        <v>133</v>
      </c>
      <c r="D31" s="117"/>
      <c r="E31" s="116" t="s">
        <v>35</v>
      </c>
      <c r="F31" s="119">
        <v>39</v>
      </c>
      <c r="G31" s="119">
        <v>46</v>
      </c>
      <c r="H31" s="119">
        <v>46</v>
      </c>
      <c r="I31" s="119">
        <v>47</v>
      </c>
      <c r="J31" s="119">
        <f t="shared" si="0"/>
        <v>178</v>
      </c>
      <c r="K31" s="143" t="s">
        <v>26</v>
      </c>
      <c r="L31" s="119"/>
      <c r="M31" s="120"/>
      <c r="N31" s="121"/>
    </row>
    <row r="32" spans="1:14" ht="18.75" customHeight="1">
      <c r="A32" s="122">
        <v>60</v>
      </c>
      <c r="B32" s="99" t="s">
        <v>115</v>
      </c>
      <c r="C32" s="99" t="s">
        <v>116</v>
      </c>
      <c r="D32" s="100"/>
      <c r="E32" s="99" t="s">
        <v>35</v>
      </c>
      <c r="F32" s="98">
        <v>45</v>
      </c>
      <c r="G32" s="98">
        <v>40</v>
      </c>
      <c r="H32" s="98">
        <v>34</v>
      </c>
      <c r="I32" s="98">
        <v>46</v>
      </c>
      <c r="J32" s="98">
        <f t="shared" si="0"/>
        <v>165</v>
      </c>
      <c r="K32" s="113" t="s">
        <v>31</v>
      </c>
      <c r="L32" s="98"/>
      <c r="M32" s="110">
        <f>SUM(J31:J33)</f>
        <v>478</v>
      </c>
      <c r="N32" s="123" t="s">
        <v>13</v>
      </c>
    </row>
    <row r="33" spans="1:14" ht="18.75" customHeight="1" thickBot="1">
      <c r="A33" s="124">
        <v>16</v>
      </c>
      <c r="B33" s="145" t="s">
        <v>58</v>
      </c>
      <c r="C33" s="145" t="s">
        <v>129</v>
      </c>
      <c r="D33" s="146"/>
      <c r="E33" s="147" t="s">
        <v>35</v>
      </c>
      <c r="F33" s="148">
        <v>42</v>
      </c>
      <c r="G33" s="125">
        <v>28</v>
      </c>
      <c r="H33" s="125">
        <v>44</v>
      </c>
      <c r="I33" s="125">
        <v>21</v>
      </c>
      <c r="J33" s="125">
        <f t="shared" si="0"/>
        <v>135</v>
      </c>
      <c r="K33" s="126" t="s">
        <v>23</v>
      </c>
      <c r="L33" s="150"/>
      <c r="M33" s="126"/>
      <c r="N33" s="158"/>
    </row>
    <row r="34" spans="1:14" ht="18.75" customHeight="1">
      <c r="A34" s="115">
        <v>6</v>
      </c>
      <c r="B34" s="116" t="s">
        <v>80</v>
      </c>
      <c r="C34" s="116" t="s">
        <v>110</v>
      </c>
      <c r="D34" s="117"/>
      <c r="E34" s="116" t="s">
        <v>111</v>
      </c>
      <c r="F34" s="119">
        <v>44</v>
      </c>
      <c r="G34" s="119">
        <v>44</v>
      </c>
      <c r="H34" s="119">
        <v>38</v>
      </c>
      <c r="I34" s="119">
        <v>44</v>
      </c>
      <c r="J34" s="119">
        <f t="shared" si="0"/>
        <v>170</v>
      </c>
      <c r="K34" s="143" t="s">
        <v>30</v>
      </c>
      <c r="L34" s="119"/>
      <c r="M34" s="119"/>
      <c r="N34" s="121"/>
    </row>
    <row r="35" spans="1:14" ht="18.75" customHeight="1">
      <c r="A35" s="122">
        <v>5</v>
      </c>
      <c r="B35" s="99" t="s">
        <v>78</v>
      </c>
      <c r="C35" s="99" t="s">
        <v>112</v>
      </c>
      <c r="D35" s="100"/>
      <c r="E35" s="99" t="s">
        <v>111</v>
      </c>
      <c r="F35" s="98">
        <v>39</v>
      </c>
      <c r="G35" s="98">
        <v>35</v>
      </c>
      <c r="H35" s="98">
        <v>35</v>
      </c>
      <c r="I35" s="98">
        <v>41</v>
      </c>
      <c r="J35" s="98">
        <f t="shared" si="0"/>
        <v>150</v>
      </c>
      <c r="K35" s="113" t="s">
        <v>18</v>
      </c>
      <c r="L35" s="98"/>
      <c r="M35" s="110">
        <f>SUM(J34:J36)</f>
        <v>469</v>
      </c>
      <c r="N35" s="123" t="s">
        <v>28</v>
      </c>
    </row>
    <row r="36" spans="1:14" ht="18.75" customHeight="1">
      <c r="A36" s="122">
        <v>29</v>
      </c>
      <c r="B36" s="105" t="s">
        <v>68</v>
      </c>
      <c r="C36" s="105" t="s">
        <v>117</v>
      </c>
      <c r="D36" s="106"/>
      <c r="E36" s="107" t="s">
        <v>111</v>
      </c>
      <c r="F36" s="98">
        <v>33</v>
      </c>
      <c r="G36" s="108">
        <v>40</v>
      </c>
      <c r="H36" s="108">
        <v>38</v>
      </c>
      <c r="I36" s="108">
        <v>38</v>
      </c>
      <c r="J36" s="98">
        <f t="shared" si="0"/>
        <v>149</v>
      </c>
      <c r="K36" s="113" t="s">
        <v>36</v>
      </c>
      <c r="L36" s="110"/>
      <c r="M36" s="110"/>
      <c r="N36" s="123"/>
    </row>
    <row r="37" spans="1:14" ht="18.75" customHeight="1" thickBot="1">
      <c r="A37" s="124">
        <v>7</v>
      </c>
      <c r="B37" s="130" t="s">
        <v>105</v>
      </c>
      <c r="C37" s="130" t="s">
        <v>160</v>
      </c>
      <c r="D37" s="131"/>
      <c r="E37" s="130" t="s">
        <v>111</v>
      </c>
      <c r="F37" s="125">
        <v>37</v>
      </c>
      <c r="G37" s="125">
        <v>41</v>
      </c>
      <c r="H37" s="125">
        <v>40</v>
      </c>
      <c r="I37" s="125">
        <v>24</v>
      </c>
      <c r="J37" s="125">
        <f t="shared" si="0"/>
        <v>142</v>
      </c>
      <c r="K37" s="150" t="s">
        <v>23</v>
      </c>
      <c r="L37" s="125"/>
      <c r="M37" s="126"/>
      <c r="N37" s="127"/>
    </row>
    <row r="38" spans="1:14" ht="24" customHeight="1">
      <c r="A38" s="27" t="s">
        <v>40</v>
      </c>
      <c r="B38" s="2"/>
      <c r="C38" s="2"/>
      <c r="D38" s="2"/>
      <c r="E38" s="28"/>
      <c r="F38" s="27" t="s">
        <v>71</v>
      </c>
      <c r="G38" s="29"/>
      <c r="H38" s="2"/>
      <c r="I38" s="2"/>
      <c r="J38" s="2"/>
      <c r="K38" s="2"/>
      <c r="L38" s="2"/>
      <c r="M38" s="2"/>
      <c r="N38" s="28"/>
    </row>
    <row r="39" spans="1:14" ht="24" customHeight="1" thickBot="1">
      <c r="A39" s="30"/>
      <c r="B39" s="31"/>
      <c r="C39" s="31"/>
      <c r="D39" s="32" t="s">
        <v>41</v>
      </c>
      <c r="E39" s="33" t="s">
        <v>75</v>
      </c>
      <c r="F39" s="30"/>
      <c r="G39" s="34"/>
      <c r="H39" s="31"/>
      <c r="I39" s="31"/>
      <c r="J39" s="31"/>
      <c r="K39" s="35" t="s">
        <v>42</v>
      </c>
      <c r="L39" s="35"/>
      <c r="M39" s="31"/>
      <c r="N39" s="33"/>
    </row>
    <row r="40" spans="1:14" ht="16.5" customHeight="1">
      <c r="A40" s="1" t="s">
        <v>0</v>
      </c>
      <c r="B40" s="2"/>
      <c r="C40" s="2"/>
      <c r="D40" s="2"/>
      <c r="E40" s="2"/>
      <c r="F40" s="2"/>
      <c r="G40" s="2"/>
      <c r="H40" s="2"/>
      <c r="I40" s="2"/>
      <c r="J40" s="3" t="str">
        <f>J1</f>
        <v>  Číslo kola:   4.</v>
      </c>
      <c r="K40" s="4"/>
      <c r="L40" s="4"/>
      <c r="M40" s="4"/>
      <c r="N40" s="5"/>
    </row>
    <row r="41" spans="1:14" ht="4.5" customHeight="1" thickBot="1">
      <c r="A41" s="7"/>
      <c r="B41" s="8"/>
      <c r="C41" s="8"/>
      <c r="D41" s="8"/>
      <c r="E41" s="8"/>
      <c r="F41" s="8"/>
      <c r="G41" s="8"/>
      <c r="H41" s="8"/>
      <c r="I41" s="8"/>
      <c r="J41" s="9"/>
      <c r="K41" s="10"/>
      <c r="L41" s="10"/>
      <c r="M41" s="10"/>
      <c r="N41" s="11"/>
    </row>
    <row r="42" spans="1:14" ht="24.75" customHeight="1">
      <c r="A42" s="12" t="s">
        <v>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</row>
    <row r="43" spans="1:14" ht="24.75" customHeight="1">
      <c r="A43" s="15" t="str">
        <f>A4</f>
        <v>  Usporiadateľ: CVČ Mikádo</v>
      </c>
      <c r="B43" s="16"/>
      <c r="C43" s="16"/>
      <c r="D43" s="16"/>
      <c r="E43" s="16" t="str">
        <f>E4</f>
        <v>Miesto: ZŠ Kežmarská 30</v>
      </c>
      <c r="F43" s="16"/>
      <c r="G43" s="16"/>
      <c r="H43" s="16"/>
      <c r="I43" s="16"/>
      <c r="J43" s="16" t="str">
        <f>J4</f>
        <v>Dátum: </v>
      </c>
      <c r="K43" s="16"/>
      <c r="L43" s="196">
        <f>L4</f>
        <v>38834</v>
      </c>
      <c r="M43" s="196"/>
      <c r="N43" s="197"/>
    </row>
    <row r="44" spans="1:14" ht="24.75" customHeight="1" thickBot="1">
      <c r="A44" s="41" t="s">
        <v>2</v>
      </c>
      <c r="B44" s="42"/>
      <c r="C44" s="42"/>
      <c r="D44" s="47"/>
      <c r="E44" s="48" t="s">
        <v>87</v>
      </c>
      <c r="F44" s="42"/>
      <c r="G44" s="42"/>
      <c r="H44" s="42"/>
      <c r="I44" s="42"/>
      <c r="J44" s="42"/>
      <c r="K44" s="42"/>
      <c r="L44" s="42"/>
      <c r="M44" s="49"/>
      <c r="N44" s="50"/>
    </row>
    <row r="45" spans="1:14" ht="25.5" customHeight="1" thickBot="1">
      <c r="A45" s="17" t="s">
        <v>47</v>
      </c>
      <c r="B45" s="4" t="s">
        <v>4</v>
      </c>
      <c r="C45" s="4"/>
      <c r="D45" s="18" t="s">
        <v>5</v>
      </c>
      <c r="E45" s="19" t="s">
        <v>6</v>
      </c>
      <c r="F45" s="18">
        <v>1</v>
      </c>
      <c r="G45" s="19">
        <v>2</v>
      </c>
      <c r="H45" s="18">
        <v>3</v>
      </c>
      <c r="I45" s="19">
        <v>4</v>
      </c>
      <c r="J45" s="18" t="s">
        <v>7</v>
      </c>
      <c r="K45" s="18" t="s">
        <v>8</v>
      </c>
      <c r="L45" s="19" t="s">
        <v>9</v>
      </c>
      <c r="M45" s="18" t="s">
        <v>7</v>
      </c>
      <c r="N45" s="37" t="s">
        <v>10</v>
      </c>
    </row>
    <row r="46" spans="1:14" ht="18.75" customHeight="1">
      <c r="A46" s="115">
        <v>20</v>
      </c>
      <c r="B46" s="151" t="s">
        <v>51</v>
      </c>
      <c r="C46" s="151" t="s">
        <v>92</v>
      </c>
      <c r="D46" s="152"/>
      <c r="E46" s="151" t="s">
        <v>114</v>
      </c>
      <c r="F46" s="119">
        <v>43</v>
      </c>
      <c r="G46" s="119">
        <v>45</v>
      </c>
      <c r="H46" s="119">
        <v>43</v>
      </c>
      <c r="I46" s="119">
        <v>46</v>
      </c>
      <c r="J46" s="119">
        <f aca="true" t="shared" si="1" ref="J46:J54">SUM(F46:I46)</f>
        <v>177</v>
      </c>
      <c r="K46" s="120" t="s">
        <v>29</v>
      </c>
      <c r="L46" s="120"/>
      <c r="M46" s="120"/>
      <c r="N46" s="121"/>
    </row>
    <row r="47" spans="1:14" ht="18.75" customHeight="1">
      <c r="A47" s="122">
        <v>41</v>
      </c>
      <c r="B47" s="99" t="s">
        <v>56</v>
      </c>
      <c r="C47" s="99" t="s">
        <v>157</v>
      </c>
      <c r="D47" s="100"/>
      <c r="E47" s="97" t="s">
        <v>114</v>
      </c>
      <c r="F47" s="98">
        <v>40</v>
      </c>
      <c r="G47" s="98">
        <v>43</v>
      </c>
      <c r="H47" s="98">
        <v>44</v>
      </c>
      <c r="I47" s="98">
        <v>34</v>
      </c>
      <c r="J47" s="98">
        <f t="shared" si="1"/>
        <v>161</v>
      </c>
      <c r="K47" s="110" t="s">
        <v>33</v>
      </c>
      <c r="L47" s="98"/>
      <c r="M47" s="110">
        <f>SUM(J46:J48)</f>
        <v>496</v>
      </c>
      <c r="N47" s="123" t="s">
        <v>22</v>
      </c>
    </row>
    <row r="48" spans="1:14" ht="18.75" customHeight="1">
      <c r="A48" s="122">
        <v>18</v>
      </c>
      <c r="B48" s="101" t="s">
        <v>51</v>
      </c>
      <c r="C48" s="101" t="s">
        <v>152</v>
      </c>
      <c r="D48" s="102"/>
      <c r="E48" s="97" t="s">
        <v>114</v>
      </c>
      <c r="F48" s="98">
        <v>39</v>
      </c>
      <c r="G48" s="98">
        <v>41</v>
      </c>
      <c r="H48" s="98">
        <v>34</v>
      </c>
      <c r="I48" s="98">
        <v>44</v>
      </c>
      <c r="J48" s="98">
        <f t="shared" si="1"/>
        <v>158</v>
      </c>
      <c r="K48" s="110" t="s">
        <v>34</v>
      </c>
      <c r="L48" s="98"/>
      <c r="M48" s="98"/>
      <c r="N48" s="123"/>
    </row>
    <row r="49" spans="1:14" ht="18.75" customHeight="1" thickBot="1">
      <c r="A49" s="124">
        <v>42</v>
      </c>
      <c r="B49" s="134" t="s">
        <v>68</v>
      </c>
      <c r="C49" s="134" t="s">
        <v>130</v>
      </c>
      <c r="D49" s="135"/>
      <c r="E49" s="94" t="s">
        <v>114</v>
      </c>
      <c r="F49" s="125">
        <v>28</v>
      </c>
      <c r="G49" s="125">
        <v>36</v>
      </c>
      <c r="H49" s="125">
        <v>40</v>
      </c>
      <c r="I49" s="125">
        <v>28</v>
      </c>
      <c r="J49" s="125">
        <f t="shared" si="1"/>
        <v>132</v>
      </c>
      <c r="K49" s="126" t="s">
        <v>25</v>
      </c>
      <c r="L49" s="125"/>
      <c r="M49" s="126"/>
      <c r="N49" s="127"/>
    </row>
    <row r="50" spans="1:14" ht="18.75" customHeight="1">
      <c r="A50" s="115">
        <v>70</v>
      </c>
      <c r="B50" s="139" t="s">
        <v>58</v>
      </c>
      <c r="C50" s="139" t="s">
        <v>102</v>
      </c>
      <c r="D50" s="154"/>
      <c r="E50" s="151" t="s">
        <v>108</v>
      </c>
      <c r="F50" s="142">
        <v>44</v>
      </c>
      <c r="G50" s="142">
        <v>42</v>
      </c>
      <c r="H50" s="142">
        <v>37</v>
      </c>
      <c r="I50" s="142">
        <v>41</v>
      </c>
      <c r="J50" s="119">
        <f t="shared" si="1"/>
        <v>164</v>
      </c>
      <c r="K50" s="143" t="s">
        <v>19</v>
      </c>
      <c r="L50" s="143"/>
      <c r="M50" s="143"/>
      <c r="N50" s="144"/>
    </row>
    <row r="51" spans="1:14" ht="18.75" customHeight="1">
      <c r="A51" s="155">
        <v>72</v>
      </c>
      <c r="B51" s="111" t="s">
        <v>51</v>
      </c>
      <c r="C51" s="111" t="s">
        <v>96</v>
      </c>
      <c r="D51" s="114"/>
      <c r="E51" s="105" t="s">
        <v>108</v>
      </c>
      <c r="F51" s="108">
        <v>36</v>
      </c>
      <c r="G51" s="108">
        <v>39</v>
      </c>
      <c r="H51" s="108">
        <v>44</v>
      </c>
      <c r="I51" s="108">
        <v>42</v>
      </c>
      <c r="J51" s="98">
        <f t="shared" si="1"/>
        <v>161</v>
      </c>
      <c r="K51" s="113" t="s">
        <v>32</v>
      </c>
      <c r="L51" s="113"/>
      <c r="M51" s="110">
        <f>SUM(J50:J52)</f>
        <v>478</v>
      </c>
      <c r="N51" s="153" t="s">
        <v>13</v>
      </c>
    </row>
    <row r="52" spans="1:14" ht="18.75" customHeight="1" thickBot="1">
      <c r="A52" s="124">
        <v>71</v>
      </c>
      <c r="B52" s="156" t="s">
        <v>56</v>
      </c>
      <c r="C52" s="156" t="s">
        <v>103</v>
      </c>
      <c r="D52" s="157"/>
      <c r="E52" s="145" t="s">
        <v>108</v>
      </c>
      <c r="F52" s="125">
        <v>41</v>
      </c>
      <c r="G52" s="125">
        <v>31</v>
      </c>
      <c r="H52" s="125">
        <v>40</v>
      </c>
      <c r="I52" s="125">
        <v>41</v>
      </c>
      <c r="J52" s="125">
        <f t="shared" si="1"/>
        <v>153</v>
      </c>
      <c r="K52" s="126" t="s">
        <v>32</v>
      </c>
      <c r="L52" s="150"/>
      <c r="M52" s="150"/>
      <c r="N52" s="158"/>
    </row>
    <row r="53" spans="1:14" ht="18.75" customHeight="1">
      <c r="A53" s="115">
        <v>75</v>
      </c>
      <c r="B53" s="151" t="s">
        <v>62</v>
      </c>
      <c r="C53" s="151" t="s">
        <v>63</v>
      </c>
      <c r="D53" s="152"/>
      <c r="E53" s="151" t="s">
        <v>109</v>
      </c>
      <c r="F53" s="119">
        <v>50</v>
      </c>
      <c r="G53" s="119">
        <v>48</v>
      </c>
      <c r="H53" s="119">
        <v>50</v>
      </c>
      <c r="I53" s="119">
        <v>48</v>
      </c>
      <c r="J53" s="119">
        <f t="shared" si="1"/>
        <v>196</v>
      </c>
      <c r="K53" s="143" t="s">
        <v>14</v>
      </c>
      <c r="L53" s="143"/>
      <c r="M53" s="143"/>
      <c r="N53" s="144"/>
    </row>
    <row r="54" spans="1:14" ht="18.75" customHeight="1" thickBot="1">
      <c r="A54" s="124">
        <v>19</v>
      </c>
      <c r="B54" s="92" t="s">
        <v>171</v>
      </c>
      <c r="C54" s="92" t="s">
        <v>126</v>
      </c>
      <c r="D54" s="93"/>
      <c r="E54" s="145" t="s">
        <v>114</v>
      </c>
      <c r="F54" s="125">
        <v>35</v>
      </c>
      <c r="G54" s="125">
        <v>33</v>
      </c>
      <c r="H54" s="125">
        <v>35</v>
      </c>
      <c r="I54" s="125">
        <v>40</v>
      </c>
      <c r="J54" s="125">
        <f t="shared" si="1"/>
        <v>143</v>
      </c>
      <c r="K54" s="126" t="s">
        <v>36</v>
      </c>
      <c r="L54" s="125"/>
      <c r="M54" s="126"/>
      <c r="N54" s="127"/>
    </row>
    <row r="55" spans="1:14" ht="18.75" customHeight="1" thickBot="1">
      <c r="A55" s="159"/>
      <c r="B55" s="160"/>
      <c r="C55" s="160"/>
      <c r="D55" s="161"/>
      <c r="E55" s="175" t="s">
        <v>88</v>
      </c>
      <c r="F55" s="162"/>
      <c r="G55" s="162"/>
      <c r="H55" s="162"/>
      <c r="I55" s="162"/>
      <c r="J55" s="162"/>
      <c r="K55" s="162"/>
      <c r="L55" s="163"/>
      <c r="M55" s="162"/>
      <c r="N55" s="164"/>
    </row>
    <row r="56" spans="1:14" ht="18.75" customHeight="1">
      <c r="A56" s="115">
        <v>24</v>
      </c>
      <c r="B56" s="177" t="s">
        <v>127</v>
      </c>
      <c r="C56" s="177" t="s">
        <v>128</v>
      </c>
      <c r="D56" s="178"/>
      <c r="E56" s="179" t="s">
        <v>45</v>
      </c>
      <c r="F56" s="119">
        <v>46</v>
      </c>
      <c r="G56" s="119">
        <v>47</v>
      </c>
      <c r="H56" s="119">
        <v>46</v>
      </c>
      <c r="I56" s="119">
        <v>45</v>
      </c>
      <c r="J56" s="119">
        <f aca="true" t="shared" si="2" ref="J56:J69">SUM(F56:I56)</f>
        <v>184</v>
      </c>
      <c r="K56" s="119"/>
      <c r="L56" s="120" t="s">
        <v>14</v>
      </c>
      <c r="M56" s="119"/>
      <c r="N56" s="121"/>
    </row>
    <row r="57" spans="1:14" ht="18.75" customHeight="1">
      <c r="A57" s="122">
        <v>23</v>
      </c>
      <c r="B57" s="180" t="s">
        <v>60</v>
      </c>
      <c r="C57" s="180" t="s">
        <v>61</v>
      </c>
      <c r="D57" s="181"/>
      <c r="E57" s="182" t="s">
        <v>45</v>
      </c>
      <c r="F57" s="98">
        <v>47</v>
      </c>
      <c r="G57" s="98">
        <v>44</v>
      </c>
      <c r="H57" s="98">
        <v>42</v>
      </c>
      <c r="I57" s="98">
        <v>47</v>
      </c>
      <c r="J57" s="98">
        <f t="shared" si="2"/>
        <v>180</v>
      </c>
      <c r="K57" s="98"/>
      <c r="L57" s="110" t="s">
        <v>17</v>
      </c>
      <c r="M57" s="110">
        <f>SUM(J56:J58)</f>
        <v>536</v>
      </c>
      <c r="N57" s="123" t="s">
        <v>11</v>
      </c>
    </row>
    <row r="58" spans="1:14" ht="18.75" customHeight="1" thickBot="1">
      <c r="A58" s="165">
        <v>48</v>
      </c>
      <c r="B58" s="186" t="s">
        <v>90</v>
      </c>
      <c r="C58" s="187" t="s">
        <v>91</v>
      </c>
      <c r="D58" s="188"/>
      <c r="E58" s="185" t="s">
        <v>45</v>
      </c>
      <c r="F58" s="148">
        <v>29</v>
      </c>
      <c r="G58" s="148">
        <v>53</v>
      </c>
      <c r="H58" s="125">
        <v>45</v>
      </c>
      <c r="I58" s="148">
        <v>45</v>
      </c>
      <c r="J58" s="125">
        <f t="shared" si="2"/>
        <v>172</v>
      </c>
      <c r="K58" s="150"/>
      <c r="L58" s="126" t="s">
        <v>16</v>
      </c>
      <c r="M58" s="150"/>
      <c r="N58" s="158"/>
    </row>
    <row r="59" spans="1:14" ht="18.75" customHeight="1">
      <c r="A59" s="115">
        <v>62</v>
      </c>
      <c r="B59" s="151" t="s">
        <v>93</v>
      </c>
      <c r="C59" s="151" t="s">
        <v>94</v>
      </c>
      <c r="D59" s="152"/>
      <c r="E59" s="141" t="s">
        <v>12</v>
      </c>
      <c r="F59" s="119">
        <v>41</v>
      </c>
      <c r="G59" s="119">
        <v>39</v>
      </c>
      <c r="H59" s="119">
        <v>44</v>
      </c>
      <c r="I59" s="119">
        <v>27</v>
      </c>
      <c r="J59" s="119">
        <f t="shared" si="2"/>
        <v>151</v>
      </c>
      <c r="K59" s="143"/>
      <c r="L59" s="120" t="s">
        <v>13</v>
      </c>
      <c r="M59" s="143"/>
      <c r="N59" s="144"/>
    </row>
    <row r="60" spans="1:14" ht="18.75" customHeight="1">
      <c r="A60" s="122">
        <v>53</v>
      </c>
      <c r="B60" s="105" t="s">
        <v>123</v>
      </c>
      <c r="C60" s="105" t="s">
        <v>151</v>
      </c>
      <c r="D60" s="106"/>
      <c r="E60" s="107" t="s">
        <v>12</v>
      </c>
      <c r="F60" s="98">
        <v>34</v>
      </c>
      <c r="G60" s="98">
        <v>37</v>
      </c>
      <c r="H60" s="98">
        <v>35</v>
      </c>
      <c r="I60" s="98">
        <v>35</v>
      </c>
      <c r="J60" s="98">
        <f t="shared" si="2"/>
        <v>141</v>
      </c>
      <c r="K60" s="113"/>
      <c r="L60" s="110" t="s">
        <v>28</v>
      </c>
      <c r="M60" s="110">
        <f>SUM(J59:J61)</f>
        <v>432</v>
      </c>
      <c r="N60" s="153" t="s">
        <v>17</v>
      </c>
    </row>
    <row r="61" spans="1:14" ht="18.75" customHeight="1">
      <c r="A61" s="122">
        <v>64</v>
      </c>
      <c r="B61" s="105" t="s">
        <v>123</v>
      </c>
      <c r="C61" s="105" t="s">
        <v>141</v>
      </c>
      <c r="D61" s="106"/>
      <c r="E61" s="107" t="s">
        <v>12</v>
      </c>
      <c r="F61" s="98">
        <v>35</v>
      </c>
      <c r="G61" s="98">
        <v>32</v>
      </c>
      <c r="H61" s="98">
        <v>38</v>
      </c>
      <c r="I61" s="98">
        <v>35</v>
      </c>
      <c r="J61" s="98">
        <f t="shared" si="2"/>
        <v>140</v>
      </c>
      <c r="K61" s="113"/>
      <c r="L61" s="110" t="s">
        <v>29</v>
      </c>
      <c r="M61" s="113"/>
      <c r="N61" s="153"/>
    </row>
    <row r="62" spans="1:14" ht="18.75" customHeight="1" thickBot="1">
      <c r="A62" s="124">
        <v>52</v>
      </c>
      <c r="B62" s="145" t="s">
        <v>139</v>
      </c>
      <c r="C62" s="145" t="s">
        <v>140</v>
      </c>
      <c r="D62" s="146"/>
      <c r="E62" s="147" t="s">
        <v>12</v>
      </c>
      <c r="F62" s="125">
        <v>31</v>
      </c>
      <c r="G62" s="125">
        <v>20</v>
      </c>
      <c r="H62" s="125">
        <v>31</v>
      </c>
      <c r="I62" s="125">
        <v>29</v>
      </c>
      <c r="J62" s="125">
        <f t="shared" si="2"/>
        <v>111</v>
      </c>
      <c r="K62" s="150"/>
      <c r="L62" s="126" t="s">
        <v>27</v>
      </c>
      <c r="M62" s="150"/>
      <c r="N62" s="158"/>
    </row>
    <row r="63" spans="1:14" ht="18.75" customHeight="1">
      <c r="A63" s="115">
        <v>17</v>
      </c>
      <c r="B63" s="132" t="s">
        <v>158</v>
      </c>
      <c r="C63" s="132" t="s">
        <v>169</v>
      </c>
      <c r="D63" s="133"/>
      <c r="E63" s="118" t="s">
        <v>114</v>
      </c>
      <c r="F63" s="119">
        <v>37</v>
      </c>
      <c r="G63" s="119">
        <v>37</v>
      </c>
      <c r="H63" s="119">
        <v>42</v>
      </c>
      <c r="I63" s="119">
        <v>42</v>
      </c>
      <c r="J63" s="119">
        <f t="shared" si="2"/>
        <v>158</v>
      </c>
      <c r="K63" s="119"/>
      <c r="L63" s="143" t="s">
        <v>24</v>
      </c>
      <c r="M63" s="120"/>
      <c r="N63" s="121"/>
    </row>
    <row r="64" spans="1:14" ht="18.75" customHeight="1">
      <c r="A64" s="122">
        <v>61</v>
      </c>
      <c r="B64" s="101" t="s">
        <v>131</v>
      </c>
      <c r="C64" s="101" t="s">
        <v>132</v>
      </c>
      <c r="D64" s="102"/>
      <c r="E64" s="97" t="s">
        <v>114</v>
      </c>
      <c r="F64" s="98">
        <v>33</v>
      </c>
      <c r="G64" s="98">
        <v>37</v>
      </c>
      <c r="H64" s="98">
        <v>31</v>
      </c>
      <c r="I64" s="98">
        <v>38</v>
      </c>
      <c r="J64" s="98">
        <f t="shared" si="2"/>
        <v>139</v>
      </c>
      <c r="K64" s="98"/>
      <c r="L64" s="110" t="s">
        <v>30</v>
      </c>
      <c r="M64" s="110">
        <f>SUM(J63:J65)</f>
        <v>421</v>
      </c>
      <c r="N64" s="123" t="s">
        <v>16</v>
      </c>
    </row>
    <row r="65" spans="1:14" ht="18.75" customHeight="1" thickBot="1">
      <c r="A65" s="124">
        <v>57</v>
      </c>
      <c r="B65" s="134" t="s">
        <v>120</v>
      </c>
      <c r="C65" s="134" t="s">
        <v>132</v>
      </c>
      <c r="D65" s="135"/>
      <c r="E65" s="94" t="s">
        <v>114</v>
      </c>
      <c r="F65" s="125">
        <v>31</v>
      </c>
      <c r="G65" s="125">
        <v>26</v>
      </c>
      <c r="H65" s="125">
        <v>32</v>
      </c>
      <c r="I65" s="125">
        <v>35</v>
      </c>
      <c r="J65" s="125">
        <f t="shared" si="2"/>
        <v>124</v>
      </c>
      <c r="K65" s="125"/>
      <c r="L65" s="150" t="s">
        <v>26</v>
      </c>
      <c r="M65" s="125"/>
      <c r="N65" s="127"/>
    </row>
    <row r="66" spans="1:14" ht="18.75" customHeight="1">
      <c r="A66" s="138">
        <v>67</v>
      </c>
      <c r="B66" s="139" t="s">
        <v>118</v>
      </c>
      <c r="C66" s="136" t="s">
        <v>119</v>
      </c>
      <c r="D66" s="140"/>
      <c r="E66" s="151" t="s">
        <v>108</v>
      </c>
      <c r="F66" s="142">
        <v>43</v>
      </c>
      <c r="G66" s="142">
        <v>46</v>
      </c>
      <c r="H66" s="142">
        <v>39</v>
      </c>
      <c r="I66" s="142">
        <v>46</v>
      </c>
      <c r="J66" s="119">
        <f t="shared" si="2"/>
        <v>174</v>
      </c>
      <c r="K66" s="143"/>
      <c r="L66" s="143" t="s">
        <v>17</v>
      </c>
      <c r="M66" s="143"/>
      <c r="N66" s="144"/>
    </row>
    <row r="67" spans="1:14" ht="18.75" customHeight="1">
      <c r="A67" s="122">
        <v>69</v>
      </c>
      <c r="B67" s="104" t="s">
        <v>158</v>
      </c>
      <c r="C67" s="104" t="s">
        <v>179</v>
      </c>
      <c r="D67" s="102"/>
      <c r="E67" s="105" t="s">
        <v>108</v>
      </c>
      <c r="F67" s="98">
        <v>43</v>
      </c>
      <c r="G67" s="98">
        <v>41</v>
      </c>
      <c r="H67" s="98">
        <v>37</v>
      </c>
      <c r="I67" s="98">
        <v>47</v>
      </c>
      <c r="J67" s="98">
        <f t="shared" si="2"/>
        <v>168</v>
      </c>
      <c r="K67" s="98"/>
      <c r="L67" s="110" t="s">
        <v>16</v>
      </c>
      <c r="M67" s="110">
        <f>SUM(J66:J68)</f>
        <v>501</v>
      </c>
      <c r="N67" s="123" t="s">
        <v>14</v>
      </c>
    </row>
    <row r="68" spans="1:14" ht="18.75" customHeight="1" thickBot="1">
      <c r="A68" s="165">
        <v>68</v>
      </c>
      <c r="B68" s="156" t="s">
        <v>120</v>
      </c>
      <c r="C68" s="137" t="s">
        <v>121</v>
      </c>
      <c r="D68" s="166"/>
      <c r="E68" s="145" t="s">
        <v>108</v>
      </c>
      <c r="F68" s="148">
        <v>42</v>
      </c>
      <c r="G68" s="148">
        <v>41</v>
      </c>
      <c r="H68" s="148">
        <v>41</v>
      </c>
      <c r="I68" s="148">
        <v>35</v>
      </c>
      <c r="J68" s="125">
        <f t="shared" si="2"/>
        <v>159</v>
      </c>
      <c r="K68" s="150"/>
      <c r="L68" s="126" t="s">
        <v>22</v>
      </c>
      <c r="M68" s="150"/>
      <c r="N68" s="158"/>
    </row>
    <row r="69" spans="1:14" ht="18.75" customHeight="1" thickBot="1">
      <c r="A69" s="159">
        <v>9</v>
      </c>
      <c r="B69" s="167" t="s">
        <v>95</v>
      </c>
      <c r="C69" s="167" t="s">
        <v>138</v>
      </c>
      <c r="D69" s="168"/>
      <c r="E69" s="167" t="s">
        <v>144</v>
      </c>
      <c r="F69" s="162">
        <v>34</v>
      </c>
      <c r="G69" s="162">
        <v>36</v>
      </c>
      <c r="H69" s="162">
        <v>33</v>
      </c>
      <c r="I69" s="162">
        <v>40</v>
      </c>
      <c r="J69" s="162">
        <f t="shared" si="2"/>
        <v>143</v>
      </c>
      <c r="K69" s="163"/>
      <c r="L69" s="163" t="s">
        <v>26</v>
      </c>
      <c r="M69" s="163"/>
      <c r="N69" s="164"/>
    </row>
    <row r="70" spans="1:14" ht="18.75" customHeight="1">
      <c r="A70" s="115"/>
      <c r="B70" s="151"/>
      <c r="C70" s="151"/>
      <c r="D70" s="152"/>
      <c r="E70" s="151"/>
      <c r="F70" s="119"/>
      <c r="G70" s="119"/>
      <c r="H70" s="119"/>
      <c r="I70" s="119"/>
      <c r="J70" s="119"/>
      <c r="K70" s="143"/>
      <c r="L70" s="143"/>
      <c r="M70" s="143"/>
      <c r="N70" s="144"/>
    </row>
    <row r="71" spans="1:14" ht="18.75" customHeight="1">
      <c r="A71" s="43"/>
      <c r="B71" s="91"/>
      <c r="C71" s="91"/>
      <c r="D71" s="89"/>
      <c r="E71" s="91"/>
      <c r="F71" s="25"/>
      <c r="G71" s="25"/>
      <c r="H71" s="25"/>
      <c r="I71" s="25"/>
      <c r="J71" s="25"/>
      <c r="K71" s="25"/>
      <c r="L71" s="23"/>
      <c r="M71" s="25"/>
      <c r="N71" s="83"/>
    </row>
    <row r="72" spans="1:14" ht="18.75" customHeight="1">
      <c r="A72" s="43"/>
      <c r="B72" s="91"/>
      <c r="C72" s="91"/>
      <c r="D72" s="89"/>
      <c r="E72" s="91"/>
      <c r="F72" s="25"/>
      <c r="G72" s="25"/>
      <c r="H72" s="25"/>
      <c r="I72" s="25"/>
      <c r="J72" s="25"/>
      <c r="K72" s="25"/>
      <c r="L72" s="23"/>
      <c r="M72" s="25"/>
      <c r="N72" s="83"/>
    </row>
    <row r="73" spans="1:14" ht="18.75" customHeight="1">
      <c r="A73" s="43"/>
      <c r="B73" s="91"/>
      <c r="C73" s="91"/>
      <c r="D73" s="89"/>
      <c r="E73" s="91"/>
      <c r="F73" s="25"/>
      <c r="G73" s="25"/>
      <c r="H73" s="25"/>
      <c r="I73" s="25"/>
      <c r="J73" s="25"/>
      <c r="K73" s="25"/>
      <c r="L73" s="23"/>
      <c r="M73" s="23"/>
      <c r="N73" s="24"/>
    </row>
    <row r="74" spans="1:14" ht="18.75" customHeight="1">
      <c r="A74" s="43"/>
      <c r="B74" s="91"/>
      <c r="C74" s="91"/>
      <c r="D74" s="89"/>
      <c r="E74" s="90"/>
      <c r="F74" s="25"/>
      <c r="G74" s="25"/>
      <c r="H74" s="25"/>
      <c r="I74" s="25"/>
      <c r="J74" s="25"/>
      <c r="K74" s="45"/>
      <c r="L74" s="23"/>
      <c r="M74" s="23"/>
      <c r="N74" s="24"/>
    </row>
    <row r="75" spans="1:14" ht="18.75" customHeight="1">
      <c r="A75" s="66"/>
      <c r="B75" s="53"/>
      <c r="C75" s="53"/>
      <c r="D75" s="54"/>
      <c r="E75" s="53"/>
      <c r="F75" s="67"/>
      <c r="G75" s="67"/>
      <c r="H75" s="67"/>
      <c r="I75" s="67"/>
      <c r="J75" s="70"/>
      <c r="K75" s="56"/>
      <c r="L75" s="55"/>
      <c r="M75" s="82"/>
      <c r="N75" s="73"/>
    </row>
    <row r="76" spans="1:14" ht="18.75" customHeight="1" thickBot="1">
      <c r="A76" s="75"/>
      <c r="B76" s="76"/>
      <c r="C76" s="76"/>
      <c r="D76" s="77"/>
      <c r="E76" s="76"/>
      <c r="F76" s="78"/>
      <c r="G76" s="78"/>
      <c r="H76" s="78"/>
      <c r="I76" s="78"/>
      <c r="J76" s="79"/>
      <c r="K76" s="74"/>
      <c r="L76" s="80"/>
      <c r="M76" s="80"/>
      <c r="N76" s="81"/>
    </row>
    <row r="77" spans="1:14" ht="24" customHeight="1">
      <c r="A77" s="7" t="s">
        <v>40</v>
      </c>
      <c r="B77" s="8"/>
      <c r="C77" s="8"/>
      <c r="D77" s="8"/>
      <c r="E77" s="44"/>
      <c r="F77" s="7" t="str">
        <f>F38</f>
        <v>  Usporiadateľ:</v>
      </c>
      <c r="H77" s="8"/>
      <c r="I77" s="8"/>
      <c r="J77" s="8"/>
      <c r="K77" s="8"/>
      <c r="L77" s="8"/>
      <c r="M77" s="8"/>
      <c r="N77" s="44"/>
    </row>
    <row r="78" spans="1:14" ht="24" customHeight="1" thickBot="1">
      <c r="A78" s="30"/>
      <c r="B78" s="31"/>
      <c r="C78" s="31"/>
      <c r="D78" s="32" t="s">
        <v>41</v>
      </c>
      <c r="E78" s="33" t="s">
        <v>75</v>
      </c>
      <c r="F78" s="30"/>
      <c r="G78" s="34"/>
      <c r="H78" s="31"/>
      <c r="I78" s="31"/>
      <c r="J78" s="31"/>
      <c r="K78" s="35" t="s">
        <v>42</v>
      </c>
      <c r="L78" s="35"/>
      <c r="M78" s="31"/>
      <c r="N78" s="33"/>
    </row>
    <row r="79" spans="1:14" ht="16.5" customHeight="1">
      <c r="A79" s="1" t="s">
        <v>0</v>
      </c>
      <c r="B79" s="2"/>
      <c r="C79" s="2"/>
      <c r="D79" s="2"/>
      <c r="E79" s="2"/>
      <c r="F79" s="2"/>
      <c r="G79" s="2"/>
      <c r="H79" s="2"/>
      <c r="I79" s="2"/>
      <c r="J79" s="3" t="str">
        <f>J40</f>
        <v>  Číslo kola:   4.</v>
      </c>
      <c r="K79" s="4"/>
      <c r="L79" s="4"/>
      <c r="M79" s="4"/>
      <c r="N79" s="5"/>
    </row>
    <row r="80" spans="1:14" ht="4.5" customHeight="1" thickBot="1">
      <c r="A80" s="7"/>
      <c r="B80" s="8"/>
      <c r="C80" s="8"/>
      <c r="D80" s="8"/>
      <c r="E80" s="8"/>
      <c r="F80" s="8"/>
      <c r="G80" s="8"/>
      <c r="H80" s="8"/>
      <c r="I80" s="8"/>
      <c r="J80" s="9"/>
      <c r="K80" s="10"/>
      <c r="L80" s="10"/>
      <c r="M80" s="10"/>
      <c r="N80" s="11"/>
    </row>
    <row r="81" spans="1:14" ht="24.75" customHeight="1">
      <c r="A81" s="12" t="s">
        <v>1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</row>
    <row r="82" spans="1:14" ht="24.75" customHeight="1">
      <c r="A82" s="15" t="str">
        <f>A43</f>
        <v>  Usporiadateľ: CVČ Mikádo</v>
      </c>
      <c r="B82" s="16"/>
      <c r="C82" s="16"/>
      <c r="D82" s="16"/>
      <c r="E82" s="16" t="str">
        <f>E43</f>
        <v>Miesto: ZŠ Kežmarská 30</v>
      </c>
      <c r="F82" s="16"/>
      <c r="G82" s="16"/>
      <c r="H82" s="16"/>
      <c r="I82" s="16"/>
      <c r="J82" s="16" t="str">
        <f>J43</f>
        <v>Dátum: </v>
      </c>
      <c r="K82" s="16"/>
      <c r="L82" s="196">
        <f>L43</f>
        <v>38834</v>
      </c>
      <c r="M82" s="196"/>
      <c r="N82" s="197"/>
    </row>
    <row r="83" spans="1:14" ht="24.75" customHeight="1" thickBot="1">
      <c r="A83" s="41" t="s">
        <v>2</v>
      </c>
      <c r="B83" s="42"/>
      <c r="C83" s="42"/>
      <c r="D83" s="47"/>
      <c r="E83" s="48" t="s">
        <v>43</v>
      </c>
      <c r="F83" s="42"/>
      <c r="G83" s="42"/>
      <c r="H83" s="42"/>
      <c r="I83" s="42"/>
      <c r="J83" s="42"/>
      <c r="K83" s="42"/>
      <c r="L83" s="42"/>
      <c r="M83" s="49"/>
      <c r="N83" s="50"/>
    </row>
    <row r="84" spans="1:14" ht="25.5" customHeight="1" thickBot="1">
      <c r="A84" s="38" t="s">
        <v>47</v>
      </c>
      <c r="B84" s="39" t="s">
        <v>4</v>
      </c>
      <c r="C84" s="39"/>
      <c r="D84" s="20" t="s">
        <v>5</v>
      </c>
      <c r="E84" s="40" t="s">
        <v>6</v>
      </c>
      <c r="F84" s="20">
        <v>1</v>
      </c>
      <c r="G84" s="40">
        <v>2</v>
      </c>
      <c r="H84" s="20">
        <v>3</v>
      </c>
      <c r="I84" s="40">
        <v>4</v>
      </c>
      <c r="J84" s="20" t="s">
        <v>7</v>
      </c>
      <c r="K84" s="20" t="s">
        <v>8</v>
      </c>
      <c r="L84" s="40" t="s">
        <v>9</v>
      </c>
      <c r="M84" s="20" t="s">
        <v>7</v>
      </c>
      <c r="N84" s="21" t="s">
        <v>10</v>
      </c>
    </row>
    <row r="85" spans="1:14" ht="18.75" customHeight="1">
      <c r="A85" s="115">
        <v>1</v>
      </c>
      <c r="B85" s="177" t="s">
        <v>64</v>
      </c>
      <c r="C85" s="177" t="s">
        <v>176</v>
      </c>
      <c r="D85" s="178"/>
      <c r="E85" s="179" t="s">
        <v>45</v>
      </c>
      <c r="F85" s="119">
        <v>48</v>
      </c>
      <c r="G85" s="119">
        <v>46</v>
      </c>
      <c r="H85" s="119">
        <v>49</v>
      </c>
      <c r="I85" s="119">
        <v>47</v>
      </c>
      <c r="J85" s="119">
        <f aca="true" t="shared" si="3" ref="J85:J103">SUM(F85:I85)</f>
        <v>190</v>
      </c>
      <c r="K85" s="143" t="s">
        <v>11</v>
      </c>
      <c r="L85" s="119"/>
      <c r="M85" s="119"/>
      <c r="N85" s="121"/>
    </row>
    <row r="86" spans="1:14" ht="18.75" customHeight="1">
      <c r="A86" s="122">
        <v>4</v>
      </c>
      <c r="B86" s="180" t="s">
        <v>99</v>
      </c>
      <c r="C86" s="180" t="s">
        <v>100</v>
      </c>
      <c r="D86" s="181"/>
      <c r="E86" s="182" t="s">
        <v>45</v>
      </c>
      <c r="F86" s="98">
        <v>47</v>
      </c>
      <c r="G86" s="98">
        <v>45</v>
      </c>
      <c r="H86" s="98">
        <v>47</v>
      </c>
      <c r="I86" s="98">
        <v>49</v>
      </c>
      <c r="J86" s="98">
        <f t="shared" si="3"/>
        <v>188</v>
      </c>
      <c r="K86" s="109" t="s">
        <v>17</v>
      </c>
      <c r="L86" s="98"/>
      <c r="M86" s="110">
        <f>SUM(J85:J87)</f>
        <v>558</v>
      </c>
      <c r="N86" s="123" t="s">
        <v>11</v>
      </c>
    </row>
    <row r="87" spans="1:14" ht="18.75" customHeight="1">
      <c r="A87" s="122">
        <v>3</v>
      </c>
      <c r="B87" s="180" t="s">
        <v>51</v>
      </c>
      <c r="C87" s="180" t="s">
        <v>175</v>
      </c>
      <c r="D87" s="181"/>
      <c r="E87" s="182" t="s">
        <v>45</v>
      </c>
      <c r="F87" s="98">
        <v>44</v>
      </c>
      <c r="G87" s="98">
        <v>42</v>
      </c>
      <c r="H87" s="98">
        <v>48</v>
      </c>
      <c r="I87" s="98">
        <v>46</v>
      </c>
      <c r="J87" s="98">
        <f t="shared" si="3"/>
        <v>180</v>
      </c>
      <c r="K87" s="110" t="s">
        <v>22</v>
      </c>
      <c r="L87" s="98"/>
      <c r="M87" s="98"/>
      <c r="N87" s="123"/>
    </row>
    <row r="88" spans="1:14" ht="18.75" customHeight="1" thickBot="1">
      <c r="A88" s="124">
        <v>76</v>
      </c>
      <c r="B88" s="189" t="s">
        <v>167</v>
      </c>
      <c r="C88" s="189" t="s">
        <v>168</v>
      </c>
      <c r="D88" s="190"/>
      <c r="E88" s="185" t="s">
        <v>45</v>
      </c>
      <c r="F88" s="125">
        <v>34</v>
      </c>
      <c r="G88" s="125">
        <v>47</v>
      </c>
      <c r="H88" s="125">
        <v>40</v>
      </c>
      <c r="I88" s="125">
        <v>49</v>
      </c>
      <c r="J88" s="125">
        <f t="shared" si="3"/>
        <v>170</v>
      </c>
      <c r="K88" s="149" t="s">
        <v>28</v>
      </c>
      <c r="L88" s="126"/>
      <c r="M88" s="126"/>
      <c r="N88" s="127"/>
    </row>
    <row r="89" spans="1:14" ht="18.75" customHeight="1">
      <c r="A89" s="115">
        <v>37</v>
      </c>
      <c r="B89" s="116" t="s">
        <v>134</v>
      </c>
      <c r="C89" s="116" t="s">
        <v>135</v>
      </c>
      <c r="D89" s="117"/>
      <c r="E89" s="116" t="s">
        <v>35</v>
      </c>
      <c r="F89" s="119">
        <v>42</v>
      </c>
      <c r="G89" s="119">
        <v>41</v>
      </c>
      <c r="H89" s="119">
        <v>41</v>
      </c>
      <c r="I89" s="119">
        <v>46</v>
      </c>
      <c r="J89" s="119">
        <f t="shared" si="3"/>
        <v>170</v>
      </c>
      <c r="K89" s="120" t="s">
        <v>29</v>
      </c>
      <c r="L89" s="119"/>
      <c r="M89" s="119"/>
      <c r="N89" s="121"/>
    </row>
    <row r="90" spans="1:14" ht="18.75" customHeight="1">
      <c r="A90" s="122">
        <v>38</v>
      </c>
      <c r="B90" s="99" t="s">
        <v>58</v>
      </c>
      <c r="C90" s="99" t="s">
        <v>177</v>
      </c>
      <c r="D90" s="100"/>
      <c r="E90" s="99" t="s">
        <v>35</v>
      </c>
      <c r="F90" s="98">
        <v>33</v>
      </c>
      <c r="G90" s="98">
        <v>40</v>
      </c>
      <c r="H90" s="98">
        <v>41</v>
      </c>
      <c r="I90" s="98">
        <v>38</v>
      </c>
      <c r="J90" s="98">
        <f t="shared" si="3"/>
        <v>152</v>
      </c>
      <c r="K90" s="110" t="s">
        <v>34</v>
      </c>
      <c r="L90" s="98"/>
      <c r="M90" s="110">
        <f>SUM(J89:J91)</f>
        <v>456</v>
      </c>
      <c r="N90" s="123" t="s">
        <v>17</v>
      </c>
    </row>
    <row r="91" spans="1:14" ht="18.75" customHeight="1">
      <c r="A91" s="155">
        <v>74</v>
      </c>
      <c r="B91" s="111" t="s">
        <v>182</v>
      </c>
      <c r="C91" s="103" t="s">
        <v>183</v>
      </c>
      <c r="D91" s="106"/>
      <c r="E91" s="107" t="s">
        <v>35</v>
      </c>
      <c r="F91" s="108">
        <v>36</v>
      </c>
      <c r="G91" s="108">
        <v>24</v>
      </c>
      <c r="H91" s="108">
        <v>34</v>
      </c>
      <c r="I91" s="108">
        <v>40</v>
      </c>
      <c r="J91" s="98">
        <f t="shared" si="3"/>
        <v>134</v>
      </c>
      <c r="K91" s="109" t="s">
        <v>25</v>
      </c>
      <c r="L91" s="110"/>
      <c r="M91" s="110"/>
      <c r="N91" s="123"/>
    </row>
    <row r="92" spans="1:14" ht="18.75" customHeight="1" thickBot="1">
      <c r="A92" s="165">
        <v>15</v>
      </c>
      <c r="B92" s="156" t="s">
        <v>54</v>
      </c>
      <c r="C92" s="137" t="s">
        <v>156</v>
      </c>
      <c r="D92" s="166"/>
      <c r="E92" s="147" t="s">
        <v>35</v>
      </c>
      <c r="F92" s="148">
        <v>27</v>
      </c>
      <c r="G92" s="148">
        <v>31</v>
      </c>
      <c r="H92" s="148">
        <v>36</v>
      </c>
      <c r="I92" s="148">
        <v>35</v>
      </c>
      <c r="J92" s="125">
        <f t="shared" si="3"/>
        <v>129</v>
      </c>
      <c r="K92" s="126" t="s">
        <v>38</v>
      </c>
      <c r="L92" s="150"/>
      <c r="M92" s="150"/>
      <c r="N92" s="158"/>
    </row>
    <row r="93" spans="1:14" ht="18.75" customHeight="1">
      <c r="A93" s="115">
        <v>27</v>
      </c>
      <c r="B93" s="116" t="s">
        <v>154</v>
      </c>
      <c r="C93" s="116" t="s">
        <v>155</v>
      </c>
      <c r="D93" s="117"/>
      <c r="E93" s="116" t="s">
        <v>111</v>
      </c>
      <c r="F93" s="119">
        <v>41</v>
      </c>
      <c r="G93" s="119">
        <v>42</v>
      </c>
      <c r="H93" s="119">
        <v>31</v>
      </c>
      <c r="I93" s="119">
        <v>38</v>
      </c>
      <c r="J93" s="119">
        <f t="shared" si="3"/>
        <v>152</v>
      </c>
      <c r="K93" s="176" t="s">
        <v>21</v>
      </c>
      <c r="L93" s="119"/>
      <c r="M93" s="119"/>
      <c r="N93" s="121"/>
    </row>
    <row r="94" spans="1:14" ht="18.75" customHeight="1">
      <c r="A94" s="122">
        <v>30</v>
      </c>
      <c r="B94" s="101" t="s">
        <v>158</v>
      </c>
      <c r="C94" s="101" t="s">
        <v>180</v>
      </c>
      <c r="D94" s="102"/>
      <c r="E94" s="99" t="s">
        <v>111</v>
      </c>
      <c r="F94" s="98">
        <v>41</v>
      </c>
      <c r="G94" s="98">
        <v>37</v>
      </c>
      <c r="H94" s="98">
        <v>37</v>
      </c>
      <c r="I94" s="98">
        <v>36</v>
      </c>
      <c r="J94" s="98">
        <f t="shared" si="3"/>
        <v>151</v>
      </c>
      <c r="K94" s="98"/>
      <c r="L94" s="110" t="s">
        <v>13</v>
      </c>
      <c r="M94" s="110">
        <f>SUM(J93:J95)</f>
        <v>444</v>
      </c>
      <c r="N94" s="123" t="s">
        <v>16</v>
      </c>
    </row>
    <row r="95" spans="1:14" ht="18.75" customHeight="1">
      <c r="A95" s="122">
        <v>28</v>
      </c>
      <c r="B95" s="95" t="s">
        <v>68</v>
      </c>
      <c r="C95" s="95" t="s">
        <v>153</v>
      </c>
      <c r="D95" s="96"/>
      <c r="E95" s="99" t="s">
        <v>111</v>
      </c>
      <c r="F95" s="98">
        <v>27</v>
      </c>
      <c r="G95" s="98">
        <v>35</v>
      </c>
      <c r="H95" s="98">
        <v>38</v>
      </c>
      <c r="I95" s="98">
        <v>41</v>
      </c>
      <c r="J95" s="98">
        <f t="shared" si="3"/>
        <v>141</v>
      </c>
      <c r="K95" s="109" t="s">
        <v>37</v>
      </c>
      <c r="L95" s="98"/>
      <c r="M95" s="98"/>
      <c r="N95" s="123"/>
    </row>
    <row r="96" spans="1:14" ht="18.75" customHeight="1" thickBot="1">
      <c r="A96" s="124">
        <v>8</v>
      </c>
      <c r="B96" s="134" t="s">
        <v>57</v>
      </c>
      <c r="C96" s="134" t="s">
        <v>166</v>
      </c>
      <c r="D96" s="135"/>
      <c r="E96" s="130" t="s">
        <v>111</v>
      </c>
      <c r="F96" s="125">
        <v>26</v>
      </c>
      <c r="G96" s="125">
        <v>22</v>
      </c>
      <c r="H96" s="125">
        <v>27</v>
      </c>
      <c r="I96" s="125">
        <v>23</v>
      </c>
      <c r="J96" s="125">
        <f t="shared" si="3"/>
        <v>98</v>
      </c>
      <c r="K96" s="125"/>
      <c r="L96" s="150" t="s">
        <v>29</v>
      </c>
      <c r="M96" s="125"/>
      <c r="N96" s="127"/>
    </row>
    <row r="97" spans="1:14" ht="18.75" customHeight="1">
      <c r="A97" s="115">
        <v>40</v>
      </c>
      <c r="B97" s="116" t="s">
        <v>115</v>
      </c>
      <c r="C97" s="116" t="s">
        <v>165</v>
      </c>
      <c r="D97" s="117"/>
      <c r="E97" s="151" t="s">
        <v>114</v>
      </c>
      <c r="F97" s="119">
        <v>38</v>
      </c>
      <c r="G97" s="119">
        <v>39</v>
      </c>
      <c r="H97" s="119">
        <v>41</v>
      </c>
      <c r="I97" s="119">
        <v>48</v>
      </c>
      <c r="J97" s="119">
        <f t="shared" si="3"/>
        <v>166</v>
      </c>
      <c r="K97" s="120" t="s">
        <v>31</v>
      </c>
      <c r="L97" s="119"/>
      <c r="M97" s="119"/>
      <c r="N97" s="121"/>
    </row>
    <row r="98" spans="1:14" ht="18.75" customHeight="1">
      <c r="A98" s="122">
        <v>39</v>
      </c>
      <c r="B98" s="99" t="s">
        <v>134</v>
      </c>
      <c r="C98" s="99" t="s">
        <v>164</v>
      </c>
      <c r="D98" s="100"/>
      <c r="E98" s="105" t="s">
        <v>114</v>
      </c>
      <c r="F98" s="98">
        <v>34</v>
      </c>
      <c r="G98" s="98">
        <v>40</v>
      </c>
      <c r="H98" s="98">
        <v>41</v>
      </c>
      <c r="I98" s="98">
        <v>38</v>
      </c>
      <c r="J98" s="98">
        <f t="shared" si="3"/>
        <v>153</v>
      </c>
      <c r="K98" s="109" t="s">
        <v>33</v>
      </c>
      <c r="L98" s="98"/>
      <c r="M98" s="110">
        <f>SUM(J97:J99)</f>
        <v>443</v>
      </c>
      <c r="N98" s="123" t="s">
        <v>20</v>
      </c>
    </row>
    <row r="99" spans="1:14" ht="18.75" customHeight="1" thickBot="1">
      <c r="A99" s="124">
        <v>31</v>
      </c>
      <c r="B99" s="130" t="s">
        <v>76</v>
      </c>
      <c r="C99" s="130" t="s">
        <v>178</v>
      </c>
      <c r="D99" s="131"/>
      <c r="E99" s="130" t="s">
        <v>114</v>
      </c>
      <c r="F99" s="125">
        <v>27</v>
      </c>
      <c r="G99" s="125">
        <v>44</v>
      </c>
      <c r="H99" s="125">
        <v>31</v>
      </c>
      <c r="I99" s="125">
        <v>22</v>
      </c>
      <c r="J99" s="125">
        <f t="shared" si="3"/>
        <v>124</v>
      </c>
      <c r="K99" s="149" t="s">
        <v>39</v>
      </c>
      <c r="L99" s="125"/>
      <c r="M99" s="125"/>
      <c r="N99" s="127"/>
    </row>
    <row r="100" spans="1:14" ht="18.75" customHeight="1">
      <c r="A100" s="115">
        <v>49</v>
      </c>
      <c r="B100" s="139" t="s">
        <v>51</v>
      </c>
      <c r="C100" s="136" t="s">
        <v>70</v>
      </c>
      <c r="D100" s="140"/>
      <c r="E100" s="151" t="s">
        <v>108</v>
      </c>
      <c r="F100" s="119">
        <v>47</v>
      </c>
      <c r="G100" s="119">
        <v>45</v>
      </c>
      <c r="H100" s="119">
        <v>48</v>
      </c>
      <c r="I100" s="119">
        <v>48</v>
      </c>
      <c r="J100" s="119">
        <f t="shared" si="3"/>
        <v>188</v>
      </c>
      <c r="K100" s="120" t="s">
        <v>16</v>
      </c>
      <c r="L100" s="143"/>
      <c r="M100" s="143"/>
      <c r="N100" s="144"/>
    </row>
    <row r="101" spans="1:14" ht="18.75" customHeight="1">
      <c r="A101" s="155">
        <v>50</v>
      </c>
      <c r="B101" s="111" t="s">
        <v>69</v>
      </c>
      <c r="C101" s="103" t="s">
        <v>81</v>
      </c>
      <c r="D101" s="112"/>
      <c r="E101" s="105" t="s">
        <v>108</v>
      </c>
      <c r="F101" s="108">
        <v>45</v>
      </c>
      <c r="G101" s="108">
        <v>39</v>
      </c>
      <c r="H101" s="98">
        <v>45</v>
      </c>
      <c r="I101" s="108">
        <v>38</v>
      </c>
      <c r="J101" s="98">
        <f t="shared" si="3"/>
        <v>167</v>
      </c>
      <c r="K101" s="110" t="s">
        <v>27</v>
      </c>
      <c r="L101" s="110"/>
      <c r="M101" s="110">
        <f>SUM(J100:J102)</f>
        <v>522</v>
      </c>
      <c r="N101" s="123" t="s">
        <v>14</v>
      </c>
    </row>
    <row r="102" spans="1:14" ht="18.75" customHeight="1" thickBot="1">
      <c r="A102" s="124">
        <v>51</v>
      </c>
      <c r="B102" s="156" t="s">
        <v>52</v>
      </c>
      <c r="C102" s="156" t="s">
        <v>104</v>
      </c>
      <c r="D102" s="157"/>
      <c r="E102" s="145" t="s">
        <v>108</v>
      </c>
      <c r="F102" s="125">
        <v>44</v>
      </c>
      <c r="G102" s="148">
        <v>34</v>
      </c>
      <c r="H102" s="148">
        <v>42</v>
      </c>
      <c r="I102" s="148">
        <v>47</v>
      </c>
      <c r="J102" s="125">
        <f t="shared" si="3"/>
        <v>167</v>
      </c>
      <c r="K102" s="149" t="s">
        <v>30</v>
      </c>
      <c r="L102" s="150"/>
      <c r="M102" s="150"/>
      <c r="N102" s="158"/>
    </row>
    <row r="103" spans="1:14" ht="18.75" customHeight="1" thickBot="1">
      <c r="A103" s="159">
        <v>12</v>
      </c>
      <c r="B103" s="167" t="s">
        <v>105</v>
      </c>
      <c r="C103" s="167" t="s">
        <v>113</v>
      </c>
      <c r="D103" s="168"/>
      <c r="E103" s="167" t="s">
        <v>146</v>
      </c>
      <c r="F103" s="169">
        <v>41</v>
      </c>
      <c r="G103" s="169">
        <v>49</v>
      </c>
      <c r="H103" s="169">
        <v>48</v>
      </c>
      <c r="I103" s="169">
        <v>49</v>
      </c>
      <c r="J103" s="162">
        <f t="shared" si="3"/>
        <v>187</v>
      </c>
      <c r="K103" s="170" t="s">
        <v>20</v>
      </c>
      <c r="L103" s="163"/>
      <c r="M103" s="163"/>
      <c r="N103" s="164"/>
    </row>
    <row r="104" spans="1:14" ht="18.75" customHeight="1" thickBot="1">
      <c r="A104" s="85"/>
      <c r="B104" s="171"/>
      <c r="C104" s="171"/>
      <c r="D104" s="172"/>
      <c r="E104" s="175" t="s">
        <v>125</v>
      </c>
      <c r="F104" s="84"/>
      <c r="G104" s="84"/>
      <c r="H104" s="84"/>
      <c r="I104" s="84"/>
      <c r="J104" s="84"/>
      <c r="K104" s="51"/>
      <c r="L104" s="84"/>
      <c r="M104" s="84"/>
      <c r="N104" s="36"/>
    </row>
    <row r="105" spans="1:14" ht="18.75" customHeight="1">
      <c r="A105" s="138">
        <v>45</v>
      </c>
      <c r="B105" s="191" t="s">
        <v>82</v>
      </c>
      <c r="C105" s="192" t="s">
        <v>91</v>
      </c>
      <c r="D105" s="193"/>
      <c r="E105" s="179" t="s">
        <v>45</v>
      </c>
      <c r="F105" s="142">
        <v>47</v>
      </c>
      <c r="G105" s="142">
        <v>41</v>
      </c>
      <c r="H105" s="119">
        <v>36</v>
      </c>
      <c r="I105" s="142">
        <v>36</v>
      </c>
      <c r="J105" s="119">
        <f>SUM(F105:I105)</f>
        <v>160</v>
      </c>
      <c r="K105" s="143"/>
      <c r="L105" s="143" t="s">
        <v>22</v>
      </c>
      <c r="M105" s="143"/>
      <c r="N105" s="144"/>
    </row>
    <row r="106" spans="1:14" ht="18.75" customHeight="1">
      <c r="A106" s="122">
        <v>46</v>
      </c>
      <c r="B106" s="194" t="s">
        <v>131</v>
      </c>
      <c r="C106" s="194" t="s">
        <v>149</v>
      </c>
      <c r="D106" s="195"/>
      <c r="E106" s="182" t="s">
        <v>45</v>
      </c>
      <c r="F106" s="108">
        <v>42</v>
      </c>
      <c r="G106" s="108">
        <v>41</v>
      </c>
      <c r="H106" s="108">
        <v>41</v>
      </c>
      <c r="I106" s="108">
        <v>36</v>
      </c>
      <c r="J106" s="98">
        <f>SUM(F106:I106)</f>
        <v>160</v>
      </c>
      <c r="K106" s="109"/>
      <c r="L106" s="110" t="s">
        <v>20</v>
      </c>
      <c r="M106" s="110">
        <f>SUM(J105:J107)</f>
        <v>422</v>
      </c>
      <c r="N106" s="123" t="s">
        <v>11</v>
      </c>
    </row>
    <row r="107" spans="1:14" ht="18.75" customHeight="1" thickBot="1">
      <c r="A107" s="124">
        <v>47</v>
      </c>
      <c r="B107" s="189" t="s">
        <v>147</v>
      </c>
      <c r="C107" s="189" t="s">
        <v>148</v>
      </c>
      <c r="D107" s="190"/>
      <c r="E107" s="185" t="s">
        <v>45</v>
      </c>
      <c r="F107" s="148">
        <v>38</v>
      </c>
      <c r="G107" s="148">
        <v>22</v>
      </c>
      <c r="H107" s="148">
        <v>28</v>
      </c>
      <c r="I107" s="148">
        <v>14</v>
      </c>
      <c r="J107" s="125">
        <f>SUM(F107:I107)</f>
        <v>102</v>
      </c>
      <c r="K107" s="149"/>
      <c r="L107" s="126" t="s">
        <v>28</v>
      </c>
      <c r="M107" s="126"/>
      <c r="N107" s="127"/>
    </row>
    <row r="108" spans="1:14" ht="18.75" customHeight="1">
      <c r="A108" s="52"/>
      <c r="B108" s="87"/>
      <c r="C108" s="87"/>
      <c r="D108" s="88"/>
      <c r="E108" s="87"/>
      <c r="F108" s="26"/>
      <c r="G108" s="26"/>
      <c r="H108" s="26"/>
      <c r="I108" s="26"/>
      <c r="J108" s="26"/>
      <c r="K108" s="46"/>
      <c r="L108" s="26"/>
      <c r="M108" s="26"/>
      <c r="N108" s="22"/>
    </row>
    <row r="109" spans="1:14" ht="18.75" customHeight="1">
      <c r="A109" s="173"/>
      <c r="B109" s="62"/>
      <c r="C109" s="63"/>
      <c r="D109" s="64"/>
      <c r="E109" s="59"/>
      <c r="F109" s="68"/>
      <c r="G109" s="68"/>
      <c r="H109" s="68"/>
      <c r="I109" s="68"/>
      <c r="J109" s="69"/>
      <c r="K109" s="174"/>
      <c r="L109" s="174"/>
      <c r="M109" s="61"/>
      <c r="N109" s="72"/>
    </row>
    <row r="110" spans="1:14" ht="18.75" customHeight="1">
      <c r="A110" s="66"/>
      <c r="B110" s="53"/>
      <c r="C110" s="53"/>
      <c r="D110" s="54"/>
      <c r="E110" s="53"/>
      <c r="F110" s="67"/>
      <c r="G110" s="67"/>
      <c r="H110" s="67"/>
      <c r="I110" s="67"/>
      <c r="J110" s="70"/>
      <c r="K110" s="56"/>
      <c r="L110" s="86"/>
      <c r="M110" s="71"/>
      <c r="N110" s="73"/>
    </row>
    <row r="111" spans="1:14" ht="18.75" customHeight="1">
      <c r="A111" s="65"/>
      <c r="B111" s="57"/>
      <c r="C111" s="57"/>
      <c r="D111" s="58"/>
      <c r="E111" s="57"/>
      <c r="F111" s="69"/>
      <c r="G111" s="69"/>
      <c r="H111" s="69"/>
      <c r="I111" s="69"/>
      <c r="J111" s="69"/>
      <c r="K111" s="56"/>
      <c r="L111" s="60"/>
      <c r="M111" s="82"/>
      <c r="N111" s="72"/>
    </row>
    <row r="112" spans="1:14" ht="18.75" customHeight="1">
      <c r="A112" s="66"/>
      <c r="B112" s="53"/>
      <c r="C112" s="53"/>
      <c r="D112" s="54"/>
      <c r="E112" s="53"/>
      <c r="F112" s="70"/>
      <c r="G112" s="70"/>
      <c r="H112" s="70"/>
      <c r="I112" s="70"/>
      <c r="J112" s="70"/>
      <c r="K112" s="56"/>
      <c r="L112" s="55"/>
      <c r="M112" s="55"/>
      <c r="N112" s="73"/>
    </row>
    <row r="113" spans="1:14" ht="18.75" customHeight="1">
      <c r="A113" s="66"/>
      <c r="B113" s="53"/>
      <c r="C113" s="53"/>
      <c r="D113" s="54"/>
      <c r="E113" s="53"/>
      <c r="F113" s="67"/>
      <c r="G113" s="67"/>
      <c r="H113" s="67"/>
      <c r="I113" s="67"/>
      <c r="J113" s="70"/>
      <c r="K113" s="56"/>
      <c r="L113" s="55"/>
      <c r="M113" s="55"/>
      <c r="N113" s="73"/>
    </row>
    <row r="114" spans="1:14" ht="18.75" customHeight="1">
      <c r="A114" s="66"/>
      <c r="B114" s="53"/>
      <c r="C114" s="53"/>
      <c r="D114" s="54"/>
      <c r="E114" s="53"/>
      <c r="F114" s="67"/>
      <c r="G114" s="67"/>
      <c r="H114" s="67"/>
      <c r="I114" s="67"/>
      <c r="J114" s="70"/>
      <c r="K114" s="56"/>
      <c r="L114" s="55"/>
      <c r="M114" s="82"/>
      <c r="N114" s="73"/>
    </row>
    <row r="115" spans="1:14" ht="18.75" customHeight="1" thickBot="1">
      <c r="A115" s="75"/>
      <c r="B115" s="76"/>
      <c r="C115" s="76"/>
      <c r="D115" s="77"/>
      <c r="E115" s="76"/>
      <c r="F115" s="78"/>
      <c r="G115" s="78"/>
      <c r="H115" s="78"/>
      <c r="I115" s="78"/>
      <c r="J115" s="79"/>
      <c r="K115" s="74"/>
      <c r="L115" s="80"/>
      <c r="M115" s="80"/>
      <c r="N115" s="81"/>
    </row>
    <row r="116" spans="1:14" ht="24" customHeight="1">
      <c r="A116" s="27" t="s">
        <v>40</v>
      </c>
      <c r="B116" s="2"/>
      <c r="C116" s="2"/>
      <c r="D116" s="2"/>
      <c r="E116" s="28"/>
      <c r="F116" s="27" t="str">
        <f>F77</f>
        <v>  Usporiadateľ:</v>
      </c>
      <c r="G116" s="29"/>
      <c r="H116" s="2"/>
      <c r="I116" s="2"/>
      <c r="J116" s="2"/>
      <c r="K116" s="2"/>
      <c r="L116" s="2"/>
      <c r="M116" s="2"/>
      <c r="N116" s="28"/>
    </row>
    <row r="117" spans="1:14" ht="24" customHeight="1" thickBot="1">
      <c r="A117" s="30"/>
      <c r="B117" s="31"/>
      <c r="C117" s="31"/>
      <c r="D117" s="32" t="s">
        <v>41</v>
      </c>
      <c r="E117" s="33" t="s">
        <v>75</v>
      </c>
      <c r="F117" s="30"/>
      <c r="G117" s="34"/>
      <c r="H117" s="31"/>
      <c r="I117" s="31"/>
      <c r="J117" s="31"/>
      <c r="K117" s="35" t="s">
        <v>42</v>
      </c>
      <c r="L117" s="35"/>
      <c r="M117" s="31"/>
      <c r="N117" s="33"/>
    </row>
  </sheetData>
  <mergeCells count="3">
    <mergeCell ref="L4:N4"/>
    <mergeCell ref="L43:N43"/>
    <mergeCell ref="L82:N82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300" verticalDpi="300" orientation="portrait" paperSize="9" scale="98" r:id="rId1"/>
  <rowBreaks count="2" manualBreakCount="2">
    <brk id="39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HORŇÁK Pavel</dc:creator>
  <cp:keywords/>
  <dc:description/>
  <cp:lastModifiedBy>Pavel Horňák</cp:lastModifiedBy>
  <cp:lastPrinted>2006-04-27T13:01:17Z</cp:lastPrinted>
  <dcterms:created xsi:type="dcterms:W3CDTF">2000-11-15T09:46:17Z</dcterms:created>
  <dcterms:modified xsi:type="dcterms:W3CDTF">2006-05-01T13:54:58Z</dcterms:modified>
  <cp:category/>
  <cp:version/>
  <cp:contentType/>
  <cp:contentStatus/>
</cp:coreProperties>
</file>