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1"/>
  </bookViews>
  <sheets>
    <sheet name="1.kolo" sheetId="1" r:id="rId1"/>
    <sheet name="2.kolo" sheetId="2" r:id="rId2"/>
    <sheet name="spolu" sheetId="3" r:id="rId3"/>
  </sheets>
  <definedNames>
    <definedName name="_xlnm.Print_Area" localSheetId="0">'1.kolo'!$A$1:$J$28</definedName>
    <definedName name="_xlnm.Print_Area" localSheetId="1">'2.kolo'!$A$1:$I$27</definedName>
  </definedNames>
  <calcPr fullCalcOnLoad="1"/>
</workbook>
</file>

<file path=xl/sharedStrings.xml><?xml version="1.0" encoding="utf-8"?>
<sst xmlns="http://schemas.openxmlformats.org/spreadsheetml/2006/main" count="185" uniqueCount="73">
  <si>
    <t>ZŠ</t>
  </si>
  <si>
    <t>družstvo</t>
  </si>
  <si>
    <t>členovia</t>
  </si>
  <si>
    <t>spolu</t>
  </si>
  <si>
    <t>Belehradská</t>
  </si>
  <si>
    <t>Štefan Čajkovský, Ľuboš Pilarčík, Rajmund H. Hruška, Pavol Furda</t>
  </si>
  <si>
    <t>Alexandra Lovašiová, Júlia Csontosová, Ivana Šándorová, Ján Bučko</t>
  </si>
  <si>
    <t xml:space="preserve">Družicová </t>
  </si>
  <si>
    <t>Hroncova</t>
  </si>
  <si>
    <t>Skvelí počtári</t>
  </si>
  <si>
    <t>Jenisejská</t>
  </si>
  <si>
    <t>Félix</t>
  </si>
  <si>
    <t>Ivan Mitruk, Patrik Palušák, Radoslav Kollár, Jerguš Grohol</t>
  </si>
  <si>
    <t>Jednotka</t>
  </si>
  <si>
    <t>Daniel Lehotský, Radovan Fuska, Tomáš Hardoň, Peter Tobiáš</t>
  </si>
  <si>
    <t>Blesk</t>
  </si>
  <si>
    <t>Juhoslovanská</t>
  </si>
  <si>
    <t>Numeráci</t>
  </si>
  <si>
    <t>Zlomkáči</t>
  </si>
  <si>
    <t>Adriána Imrichová, Erik Erdész, Miroslav Gordan, Barbara Obšatníková</t>
  </si>
  <si>
    <t>Ivan Vanát, Šimon Soták, Henrieta Micheľová, Martin Cinkanič</t>
  </si>
  <si>
    <t>Krosnianska</t>
  </si>
  <si>
    <t>Peter Poláček, Adam Skybjak, Juraj Mičko, Daniel Koľ</t>
  </si>
  <si>
    <t>Pavol Lehotský, Georgij Janeski, Martin Hromník, Juraj Braniša</t>
  </si>
  <si>
    <t>Jakub Lenčéš, Sofia Kravčuková, Simona Tatárová, Ján Pollák</t>
  </si>
  <si>
    <t>Tomášikova</t>
  </si>
  <si>
    <t xml:space="preserve">Považská </t>
  </si>
  <si>
    <t>Samuel Jaščur, Barbara Moreová, Boris Troščák, Dominik Vranay</t>
  </si>
  <si>
    <t>Trebišovská</t>
  </si>
  <si>
    <t>Jakub Sýkora, Filip Šebest, Filip Hudák, Martin Šarišský</t>
  </si>
  <si>
    <t>Ján Michalov, Daniel Cvanciger, Peter Papcun, Miroslav Fedor</t>
  </si>
  <si>
    <t>Michaela Bednáriková, Rastislav Wielgos, Adrián Tolmácsi, Patrik Buža</t>
  </si>
  <si>
    <t>Matúš Kadoun, Ladislav Erdélyi, Kristína Miščíková, Matúš Siladi</t>
  </si>
  <si>
    <t>/</t>
  </si>
  <si>
    <t>Patrik Hohoš, Dávid Bodnár, Ján Füzer, Jana Mišenčíková</t>
  </si>
  <si>
    <t xml:space="preserve">Matej Kupec, Ľubor Varga, Nikoleta Vargová, Veronika Sipská </t>
  </si>
  <si>
    <t>Barbora Nagyová, Tomáš Jakub, Kamila Breškovičová, Daniel Fortuna</t>
  </si>
  <si>
    <t>Michal Janko, Jakub Kalmár, Marek Berka, Martin Knutelský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</si>
  <si>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</si>
  <si>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</si>
  <si>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</si>
  <si>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</si>
  <si>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</si>
  <si>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</si>
  <si>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</si>
  <si>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</si>
  <si>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</si>
  <si>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</si>
  <si>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</si>
  <si>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</si>
  <si>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</si>
  <si>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</si>
  <si>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</si>
  <si>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</si>
  <si>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</si>
  <si>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miesto</t>
  </si>
  <si>
    <t>Kežmarská 30</t>
  </si>
  <si>
    <t>VÝSLEDKOVÁ LISTINA  - 2. KOLO</t>
  </si>
  <si>
    <t>18.</t>
  </si>
  <si>
    <t>VÝSLEDKOVÁ LISTINA - 1. KOLO</t>
  </si>
  <si>
    <t>Štefan Čajkovský, Andrea Šulková, Rajmund H. Hruška, Pavol Furda</t>
  </si>
  <si>
    <t>Alexandra Lovašiová, Júlia Csontosová, Ivana Šándorová, Róbert Orság</t>
  </si>
  <si>
    <t>Matej Kupec, Ľubor Varga, Dominika Sukopová, Denisa Kolimečková</t>
  </si>
  <si>
    <t>Michal Hirko, Daniel Hricišin, Nikoleta Vargová, Gabika Cubová</t>
  </si>
  <si>
    <t>Ján Michalov, Daniel Cvanciger, Peter Papcun, Barbora Kabátová</t>
  </si>
  <si>
    <t>Ivan Vanát, Šimon Soták, Henrieta Micheľová, Radka Némethová</t>
  </si>
  <si>
    <t>Michal Merjavý, Barbara Moreová, Boris Troščák, Dominik Vranay</t>
  </si>
  <si>
    <t>Samuel Petráš, Tomáš Jakub, Kamila Breškovičová, Daniel Fortuna</t>
  </si>
  <si>
    <t>1. kolo</t>
  </si>
  <si>
    <t>2. kolo</t>
  </si>
  <si>
    <t xml:space="preserve">3. kolo </t>
  </si>
  <si>
    <t xml:space="preserve">4. kolo </t>
  </si>
  <si>
    <t xml:space="preserve">Celková výsledková listina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</si>
</sst>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8">
    <font>
      <sz val="10"/>
      <name val="Arial CE"/>
      <family val="0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167" fontId="6" fillId="2" borderId="11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/>
    </xf>
    <xf numFmtId="167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1047750</xdr:colOff>
      <xdr:row>6</xdr:row>
      <xdr:rowOff>295275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2286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1047750</xdr:colOff>
      <xdr:row>6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2352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7</xdr:row>
      <xdr:rowOff>9525</xdr:rowOff>
    </xdr:from>
    <xdr:to>
      <xdr:col>12</xdr:col>
      <xdr:colOff>238125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05000"/>
          <a:ext cx="2343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4">
      <selection activeCell="K11" sqref="K11"/>
    </sheetView>
  </sheetViews>
  <sheetFormatPr defaultColWidth="9.00390625" defaultRowHeight="12.75"/>
  <cols>
    <col min="1" max="1" width="10.875" style="13" bestFit="1" customWidth="1"/>
    <col min="2" max="2" width="16.25390625" style="1" customWidth="1"/>
    <col min="3" max="3" width="16.125" style="1" customWidth="1"/>
    <col min="4" max="4" width="73.125" style="1" customWidth="1"/>
    <col min="5" max="8" width="5.125" style="1" customWidth="1"/>
    <col min="9" max="9" width="9.125" style="1" customWidth="1"/>
    <col min="10" max="10" width="3.375" style="1" customWidth="1"/>
    <col min="11" max="16384" width="9.125" style="1" customWidth="1"/>
  </cols>
  <sheetData>
    <row r="1" spans="2:3" ht="27" customHeight="1">
      <c r="B1" s="35"/>
      <c r="C1" s="35"/>
    </row>
    <row r="2" spans="2:3" ht="12.75">
      <c r="B2" s="35"/>
      <c r="C2" s="35"/>
    </row>
    <row r="3" spans="2:3" ht="12.75">
      <c r="B3" s="35"/>
      <c r="C3" s="35"/>
    </row>
    <row r="4" spans="2:5" ht="26.25">
      <c r="B4" s="35"/>
      <c r="C4" s="35"/>
      <c r="D4" s="34" t="s">
        <v>59</v>
      </c>
      <c r="E4" s="34"/>
    </row>
    <row r="5" spans="2:3" ht="12.75">
      <c r="B5" s="35"/>
      <c r="C5" s="35"/>
    </row>
    <row r="6" spans="2:3" ht="12.75">
      <c r="B6" s="35"/>
      <c r="C6" s="35"/>
    </row>
    <row r="7" spans="2:3" ht="26.25" customHeight="1" thickBot="1">
      <c r="B7" s="36"/>
      <c r="C7" s="36"/>
    </row>
    <row r="8" spans="1:9" s="2" customFormat="1" ht="18.75" thickBot="1">
      <c r="A8" s="10" t="s">
        <v>55</v>
      </c>
      <c r="B8" s="11" t="s">
        <v>0</v>
      </c>
      <c r="C8" s="11" t="s">
        <v>1</v>
      </c>
      <c r="D8" s="11" t="s">
        <v>2</v>
      </c>
      <c r="E8" s="11">
        <v>1</v>
      </c>
      <c r="F8" s="11">
        <v>2</v>
      </c>
      <c r="G8" s="11">
        <v>3</v>
      </c>
      <c r="H8" s="11">
        <v>4</v>
      </c>
      <c r="I8" s="12" t="s">
        <v>3</v>
      </c>
    </row>
    <row r="9" spans="1:9" ht="19.5" customHeight="1">
      <c r="A9" s="14" t="s">
        <v>38</v>
      </c>
      <c r="B9" s="17" t="s">
        <v>4</v>
      </c>
      <c r="C9" s="18">
        <v>1</v>
      </c>
      <c r="D9" s="17" t="s">
        <v>34</v>
      </c>
      <c r="E9" s="18">
        <v>7</v>
      </c>
      <c r="F9" s="18">
        <v>3</v>
      </c>
      <c r="G9" s="18">
        <v>6</v>
      </c>
      <c r="H9" s="18">
        <v>7</v>
      </c>
      <c r="I9" s="19">
        <f aca="true" t="shared" si="0" ref="I9:I26">SUM(E9:H9)</f>
        <v>23</v>
      </c>
    </row>
    <row r="10" spans="1:9" ht="19.5" customHeight="1">
      <c r="A10" s="15" t="s">
        <v>39</v>
      </c>
      <c r="B10" s="20" t="s">
        <v>8</v>
      </c>
      <c r="C10" s="20" t="s">
        <v>9</v>
      </c>
      <c r="D10" s="20" t="s">
        <v>30</v>
      </c>
      <c r="E10" s="21">
        <v>3</v>
      </c>
      <c r="F10" s="21">
        <v>6</v>
      </c>
      <c r="G10" s="21">
        <v>7</v>
      </c>
      <c r="H10" s="21">
        <v>6</v>
      </c>
      <c r="I10" s="22">
        <f t="shared" si="0"/>
        <v>22</v>
      </c>
    </row>
    <row r="11" spans="1:9" ht="19.5" customHeight="1">
      <c r="A11" s="15" t="s">
        <v>40</v>
      </c>
      <c r="B11" s="20" t="s">
        <v>28</v>
      </c>
      <c r="C11" s="21">
        <v>3</v>
      </c>
      <c r="D11" s="20" t="s">
        <v>29</v>
      </c>
      <c r="E11" s="21">
        <v>5</v>
      </c>
      <c r="F11" s="21">
        <v>3</v>
      </c>
      <c r="G11" s="21">
        <v>8</v>
      </c>
      <c r="H11" s="21">
        <v>5</v>
      </c>
      <c r="I11" s="22">
        <f t="shared" si="0"/>
        <v>21</v>
      </c>
    </row>
    <row r="12" spans="1:9" ht="19.5" customHeight="1">
      <c r="A12" s="41" t="s">
        <v>41</v>
      </c>
      <c r="B12" s="25" t="s">
        <v>56</v>
      </c>
      <c r="C12" s="25"/>
      <c r="D12" s="25" t="s">
        <v>20</v>
      </c>
      <c r="E12" s="26">
        <v>5</v>
      </c>
      <c r="F12" s="26">
        <v>2</v>
      </c>
      <c r="G12" s="26">
        <v>8</v>
      </c>
      <c r="H12" s="26">
        <v>6</v>
      </c>
      <c r="I12" s="28">
        <f t="shared" si="0"/>
        <v>21</v>
      </c>
    </row>
    <row r="13" spans="1:9" ht="19.5" customHeight="1">
      <c r="A13" s="15" t="s">
        <v>42</v>
      </c>
      <c r="B13" s="3" t="s">
        <v>28</v>
      </c>
      <c r="C13" s="4">
        <v>1</v>
      </c>
      <c r="D13" s="3" t="s">
        <v>37</v>
      </c>
      <c r="E13" s="4">
        <v>6</v>
      </c>
      <c r="F13" s="4">
        <v>4</v>
      </c>
      <c r="G13" s="4">
        <v>6</v>
      </c>
      <c r="H13" s="4">
        <v>5</v>
      </c>
      <c r="I13" s="6">
        <f t="shared" si="0"/>
        <v>21</v>
      </c>
    </row>
    <row r="14" spans="1:9" ht="19.5" customHeight="1">
      <c r="A14" s="15" t="s">
        <v>43</v>
      </c>
      <c r="B14" s="3" t="s">
        <v>25</v>
      </c>
      <c r="C14" s="4"/>
      <c r="D14" s="3" t="s">
        <v>27</v>
      </c>
      <c r="E14" s="4">
        <v>6</v>
      </c>
      <c r="F14" s="4">
        <v>3</v>
      </c>
      <c r="G14" s="4">
        <v>6</v>
      </c>
      <c r="H14" s="4">
        <v>5</v>
      </c>
      <c r="I14" s="6">
        <f t="shared" si="0"/>
        <v>20</v>
      </c>
    </row>
    <row r="15" spans="1:9" ht="19.5" customHeight="1">
      <c r="A15" s="15" t="s">
        <v>44</v>
      </c>
      <c r="B15" s="3" t="s">
        <v>10</v>
      </c>
      <c r="C15" s="4" t="s">
        <v>13</v>
      </c>
      <c r="D15" s="5" t="s">
        <v>14</v>
      </c>
      <c r="E15" s="4">
        <v>2</v>
      </c>
      <c r="F15" s="4">
        <v>2</v>
      </c>
      <c r="G15" s="4">
        <v>8</v>
      </c>
      <c r="H15" s="4">
        <v>6</v>
      </c>
      <c r="I15" s="6">
        <f t="shared" si="0"/>
        <v>18</v>
      </c>
    </row>
    <row r="16" spans="1:9" ht="19.5" customHeight="1">
      <c r="A16" s="15" t="s">
        <v>45</v>
      </c>
      <c r="B16" s="3" t="s">
        <v>4</v>
      </c>
      <c r="C16" s="4">
        <v>3</v>
      </c>
      <c r="D16" s="3" t="s">
        <v>6</v>
      </c>
      <c r="E16" s="4">
        <v>1</v>
      </c>
      <c r="F16" s="4">
        <v>5</v>
      </c>
      <c r="G16" s="4">
        <v>6</v>
      </c>
      <c r="H16" s="4">
        <v>4</v>
      </c>
      <c r="I16" s="6">
        <f t="shared" si="0"/>
        <v>16</v>
      </c>
    </row>
    <row r="17" spans="1:9" ht="19.5" customHeight="1">
      <c r="A17" s="15" t="s">
        <v>46</v>
      </c>
      <c r="B17" s="3" t="s">
        <v>10</v>
      </c>
      <c r="C17" s="4" t="s">
        <v>11</v>
      </c>
      <c r="D17" s="3" t="s">
        <v>12</v>
      </c>
      <c r="E17" s="4">
        <v>4</v>
      </c>
      <c r="F17" s="4">
        <v>2</v>
      </c>
      <c r="G17" s="4">
        <v>6</v>
      </c>
      <c r="H17" s="4">
        <v>4</v>
      </c>
      <c r="I17" s="6">
        <f t="shared" si="0"/>
        <v>16</v>
      </c>
    </row>
    <row r="18" spans="1:9" ht="19.5" customHeight="1">
      <c r="A18" s="15" t="s">
        <v>47</v>
      </c>
      <c r="B18" s="3" t="s">
        <v>10</v>
      </c>
      <c r="C18" s="4" t="s">
        <v>15</v>
      </c>
      <c r="D18" s="3" t="s">
        <v>31</v>
      </c>
      <c r="E18" s="4">
        <v>3</v>
      </c>
      <c r="F18" s="4">
        <v>3</v>
      </c>
      <c r="G18" s="4">
        <v>6</v>
      </c>
      <c r="H18" s="4">
        <v>4</v>
      </c>
      <c r="I18" s="6">
        <f t="shared" si="0"/>
        <v>16</v>
      </c>
    </row>
    <row r="19" spans="1:9" ht="19.5" customHeight="1">
      <c r="A19" s="15" t="s">
        <v>48</v>
      </c>
      <c r="B19" s="3" t="s">
        <v>16</v>
      </c>
      <c r="C19" s="4" t="s">
        <v>18</v>
      </c>
      <c r="D19" s="3" t="s">
        <v>19</v>
      </c>
      <c r="E19" s="4">
        <v>4</v>
      </c>
      <c r="F19" s="4">
        <v>3</v>
      </c>
      <c r="G19" s="4">
        <v>5</v>
      </c>
      <c r="H19" s="4">
        <v>4</v>
      </c>
      <c r="I19" s="6">
        <f t="shared" si="0"/>
        <v>16</v>
      </c>
    </row>
    <row r="20" spans="1:9" ht="19.5" customHeight="1">
      <c r="A20" s="15" t="s">
        <v>49</v>
      </c>
      <c r="B20" s="3" t="s">
        <v>26</v>
      </c>
      <c r="C20" s="4">
        <v>2</v>
      </c>
      <c r="D20" s="3" t="s">
        <v>24</v>
      </c>
      <c r="E20" s="4">
        <v>3</v>
      </c>
      <c r="F20" s="4">
        <v>1</v>
      </c>
      <c r="G20" s="4">
        <v>7</v>
      </c>
      <c r="H20" s="4">
        <v>5</v>
      </c>
      <c r="I20" s="6">
        <f t="shared" si="0"/>
        <v>16</v>
      </c>
    </row>
    <row r="21" spans="1:9" ht="19.5" customHeight="1">
      <c r="A21" s="15" t="s">
        <v>50</v>
      </c>
      <c r="B21" s="3" t="s">
        <v>28</v>
      </c>
      <c r="C21" s="4">
        <v>2</v>
      </c>
      <c r="D21" s="3" t="s">
        <v>36</v>
      </c>
      <c r="E21" s="4">
        <v>3</v>
      </c>
      <c r="F21" s="4">
        <v>3</v>
      </c>
      <c r="G21" s="4">
        <v>4</v>
      </c>
      <c r="H21" s="4">
        <v>5</v>
      </c>
      <c r="I21" s="6">
        <f t="shared" si="0"/>
        <v>15</v>
      </c>
    </row>
    <row r="22" spans="1:9" ht="19.5" customHeight="1">
      <c r="A22" s="15" t="s">
        <v>51</v>
      </c>
      <c r="B22" s="3" t="s">
        <v>4</v>
      </c>
      <c r="C22" s="4">
        <v>2</v>
      </c>
      <c r="D22" s="3" t="s">
        <v>5</v>
      </c>
      <c r="E22" s="4">
        <v>1</v>
      </c>
      <c r="F22" s="4">
        <v>1</v>
      </c>
      <c r="G22" s="4">
        <v>7</v>
      </c>
      <c r="H22" s="4">
        <v>5</v>
      </c>
      <c r="I22" s="6">
        <f t="shared" si="0"/>
        <v>14</v>
      </c>
    </row>
    <row r="23" spans="1:9" ht="19.5" customHeight="1">
      <c r="A23" s="15" t="s">
        <v>52</v>
      </c>
      <c r="B23" s="3" t="s">
        <v>7</v>
      </c>
      <c r="C23" s="3"/>
      <c r="D23" s="3" t="s">
        <v>35</v>
      </c>
      <c r="E23" s="4">
        <v>5</v>
      </c>
      <c r="F23" s="4">
        <v>4</v>
      </c>
      <c r="G23" s="4">
        <v>3</v>
      </c>
      <c r="H23" s="4">
        <v>2</v>
      </c>
      <c r="I23" s="6">
        <f t="shared" si="0"/>
        <v>14</v>
      </c>
    </row>
    <row r="24" spans="1:9" ht="19.5" customHeight="1">
      <c r="A24" s="15" t="s">
        <v>53</v>
      </c>
      <c r="B24" s="3" t="s">
        <v>26</v>
      </c>
      <c r="C24" s="4">
        <v>1</v>
      </c>
      <c r="D24" s="3" t="s">
        <v>23</v>
      </c>
      <c r="E24" s="4">
        <v>0</v>
      </c>
      <c r="F24" s="4">
        <v>2</v>
      </c>
      <c r="G24" s="4">
        <v>5</v>
      </c>
      <c r="H24" s="4">
        <v>4</v>
      </c>
      <c r="I24" s="6">
        <f t="shared" si="0"/>
        <v>11</v>
      </c>
    </row>
    <row r="25" spans="1:9" ht="19.5" customHeight="1">
      <c r="A25" s="15" t="s">
        <v>54</v>
      </c>
      <c r="B25" s="3" t="s">
        <v>16</v>
      </c>
      <c r="C25" s="4" t="s">
        <v>17</v>
      </c>
      <c r="D25" s="3" t="s">
        <v>32</v>
      </c>
      <c r="E25" s="4">
        <v>1</v>
      </c>
      <c r="F25" s="4">
        <v>2</v>
      </c>
      <c r="G25" s="4">
        <v>6</v>
      </c>
      <c r="H25" s="4">
        <v>1</v>
      </c>
      <c r="I25" s="6">
        <f t="shared" si="0"/>
        <v>10</v>
      </c>
    </row>
    <row r="26" spans="1:9" ht="19.5" customHeight="1" thickBot="1">
      <c r="A26" s="16"/>
      <c r="B26" s="7" t="s">
        <v>21</v>
      </c>
      <c r="C26" s="7"/>
      <c r="D26" s="7" t="s">
        <v>22</v>
      </c>
      <c r="E26" s="8" t="s">
        <v>33</v>
      </c>
      <c r="F26" s="8" t="s">
        <v>33</v>
      </c>
      <c r="G26" s="8" t="s">
        <v>33</v>
      </c>
      <c r="H26" s="8" t="s">
        <v>33</v>
      </c>
      <c r="I26" s="9">
        <f t="shared" si="0"/>
        <v>0</v>
      </c>
    </row>
  </sheetData>
  <mergeCells count="2">
    <mergeCell ref="D4:E4"/>
    <mergeCell ref="B1:C7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5.375" style="13" customWidth="1"/>
    <col min="2" max="2" width="17.125" style="1" customWidth="1"/>
    <col min="3" max="3" width="14.00390625" style="1" customWidth="1"/>
    <col min="4" max="4" width="77.375" style="1" customWidth="1"/>
    <col min="5" max="5" width="8.25390625" style="1" customWidth="1"/>
    <col min="6" max="8" width="5.125" style="1" customWidth="1"/>
    <col min="9" max="9" width="9.125" style="1" customWidth="1"/>
    <col min="10" max="10" width="3.375" style="1" customWidth="1"/>
    <col min="11" max="16384" width="9.125" style="1" customWidth="1"/>
  </cols>
  <sheetData>
    <row r="1" spans="2:3" ht="27" customHeight="1">
      <c r="B1" s="35"/>
      <c r="C1" s="35"/>
    </row>
    <row r="2" spans="2:3" ht="12.75">
      <c r="B2" s="35"/>
      <c r="C2" s="35"/>
    </row>
    <row r="3" spans="2:3" ht="12.75">
      <c r="B3" s="35"/>
      <c r="C3" s="35"/>
    </row>
    <row r="4" spans="2:5" ht="26.25">
      <c r="B4" s="35"/>
      <c r="C4" s="35"/>
      <c r="D4" s="34" t="s">
        <v>57</v>
      </c>
      <c r="E4" s="34"/>
    </row>
    <row r="5" spans="2:3" ht="12.75">
      <c r="B5" s="35"/>
      <c r="C5" s="35"/>
    </row>
    <row r="6" spans="2:3" ht="12.75">
      <c r="B6" s="35"/>
      <c r="C6" s="35"/>
    </row>
    <row r="7" spans="2:3" ht="26.25" customHeight="1" thickBot="1">
      <c r="B7" s="36"/>
      <c r="C7" s="36"/>
    </row>
    <row r="8" spans="1:9" s="2" customFormat="1" ht="18.75" thickBot="1">
      <c r="A8" s="30"/>
      <c r="B8" s="11" t="s">
        <v>0</v>
      </c>
      <c r="C8" s="11" t="s">
        <v>1</v>
      </c>
      <c r="D8" s="11" t="s">
        <v>2</v>
      </c>
      <c r="E8" s="11">
        <v>1</v>
      </c>
      <c r="F8" s="11">
        <v>2</v>
      </c>
      <c r="G8" s="11">
        <v>3</v>
      </c>
      <c r="H8" s="11">
        <v>4</v>
      </c>
      <c r="I8" s="12" t="s">
        <v>3</v>
      </c>
    </row>
    <row r="9" spans="1:9" ht="19.5" customHeight="1">
      <c r="A9" s="14" t="s">
        <v>38</v>
      </c>
      <c r="B9" s="44" t="s">
        <v>56</v>
      </c>
      <c r="C9" s="44"/>
      <c r="D9" s="44" t="s">
        <v>65</v>
      </c>
      <c r="E9" s="45">
        <v>10</v>
      </c>
      <c r="F9" s="46">
        <v>8</v>
      </c>
      <c r="G9" s="46">
        <v>8</v>
      </c>
      <c r="H9" s="46">
        <f>2+1</f>
        <v>3</v>
      </c>
      <c r="I9" s="47">
        <f aca="true" t="shared" si="0" ref="I9:I26">SUM(E9:H9)</f>
        <v>29</v>
      </c>
    </row>
    <row r="10" spans="1:9" ht="19.5" customHeight="1">
      <c r="A10" s="15" t="s">
        <v>39</v>
      </c>
      <c r="B10" s="48" t="s">
        <v>10</v>
      </c>
      <c r="C10" s="49" t="s">
        <v>13</v>
      </c>
      <c r="D10" s="50" t="s">
        <v>14</v>
      </c>
      <c r="E10" s="51">
        <v>11.5</v>
      </c>
      <c r="F10" s="52">
        <v>6</v>
      </c>
      <c r="G10" s="52">
        <v>8</v>
      </c>
      <c r="H10" s="52">
        <v>3</v>
      </c>
      <c r="I10" s="53">
        <f t="shared" si="0"/>
        <v>28.5</v>
      </c>
    </row>
    <row r="11" spans="1:9" ht="19.5" customHeight="1">
      <c r="A11" s="15" t="s">
        <v>40</v>
      </c>
      <c r="B11" s="48" t="s">
        <v>16</v>
      </c>
      <c r="C11" s="49" t="s">
        <v>18</v>
      </c>
      <c r="D11" s="48" t="s">
        <v>19</v>
      </c>
      <c r="E11" s="51">
        <v>8.5</v>
      </c>
      <c r="F11" s="52">
        <v>8</v>
      </c>
      <c r="G11" s="52">
        <v>7</v>
      </c>
      <c r="H11" s="52">
        <f>2+2</f>
        <v>4</v>
      </c>
      <c r="I11" s="53">
        <f t="shared" si="0"/>
        <v>27.5</v>
      </c>
    </row>
    <row r="12" spans="1:9" ht="19.5" customHeight="1">
      <c r="A12" s="15" t="s">
        <v>41</v>
      </c>
      <c r="B12" s="3" t="s">
        <v>25</v>
      </c>
      <c r="C12" s="4"/>
      <c r="D12" s="3" t="s">
        <v>66</v>
      </c>
      <c r="E12" s="37">
        <v>9</v>
      </c>
      <c r="F12" s="39">
        <v>8</v>
      </c>
      <c r="G12" s="39">
        <v>7</v>
      </c>
      <c r="H12" s="39">
        <f>2+1</f>
        <v>3</v>
      </c>
      <c r="I12" s="6">
        <f t="shared" si="0"/>
        <v>27</v>
      </c>
    </row>
    <row r="13" spans="1:9" ht="19.5" customHeight="1">
      <c r="A13" s="15" t="s">
        <v>42</v>
      </c>
      <c r="B13" s="25" t="s">
        <v>28</v>
      </c>
      <c r="C13" s="26">
        <v>3</v>
      </c>
      <c r="D13" s="33" t="s">
        <v>29</v>
      </c>
      <c r="E13" s="37">
        <v>12</v>
      </c>
      <c r="F13" s="39">
        <v>6</v>
      </c>
      <c r="G13" s="39">
        <v>5</v>
      </c>
      <c r="H13" s="39">
        <f>2+2</f>
        <v>4</v>
      </c>
      <c r="I13" s="6">
        <f t="shared" si="0"/>
        <v>27</v>
      </c>
    </row>
    <row r="14" spans="1:9" ht="19.5" customHeight="1">
      <c r="A14" s="15" t="s">
        <v>43</v>
      </c>
      <c r="B14" s="25" t="s">
        <v>8</v>
      </c>
      <c r="C14" s="25" t="s">
        <v>9</v>
      </c>
      <c r="D14" s="25" t="s">
        <v>64</v>
      </c>
      <c r="E14" s="37">
        <v>10.5</v>
      </c>
      <c r="F14" s="39">
        <v>6</v>
      </c>
      <c r="G14" s="39">
        <v>6</v>
      </c>
      <c r="H14" s="39">
        <v>3</v>
      </c>
      <c r="I14" s="6">
        <f t="shared" si="0"/>
        <v>25.5</v>
      </c>
    </row>
    <row r="15" spans="1:9" ht="19.5" customHeight="1">
      <c r="A15" s="15" t="s">
        <v>44</v>
      </c>
      <c r="B15" s="25" t="s">
        <v>4</v>
      </c>
      <c r="C15" s="26">
        <v>1</v>
      </c>
      <c r="D15" s="25" t="s">
        <v>34</v>
      </c>
      <c r="E15" s="37">
        <v>9</v>
      </c>
      <c r="F15" s="39">
        <v>7</v>
      </c>
      <c r="G15" s="39">
        <v>6</v>
      </c>
      <c r="H15" s="39">
        <v>2</v>
      </c>
      <c r="I15" s="28">
        <f t="shared" si="0"/>
        <v>24</v>
      </c>
    </row>
    <row r="16" spans="1:9" ht="19.5" customHeight="1">
      <c r="A16" s="15" t="s">
        <v>45</v>
      </c>
      <c r="B16" s="3" t="s">
        <v>28</v>
      </c>
      <c r="C16" s="4">
        <v>1</v>
      </c>
      <c r="D16" s="3" t="s">
        <v>37</v>
      </c>
      <c r="E16" s="37">
        <v>9.5</v>
      </c>
      <c r="F16" s="39">
        <v>6</v>
      </c>
      <c r="G16" s="39">
        <v>6</v>
      </c>
      <c r="H16" s="39">
        <f>2+0</f>
        <v>2</v>
      </c>
      <c r="I16" s="6">
        <f t="shared" si="0"/>
        <v>23.5</v>
      </c>
    </row>
    <row r="17" spans="1:9" ht="19.5" customHeight="1">
      <c r="A17" s="15" t="s">
        <v>46</v>
      </c>
      <c r="B17" s="3" t="s">
        <v>28</v>
      </c>
      <c r="C17" s="4">
        <v>2</v>
      </c>
      <c r="D17" s="3" t="s">
        <v>67</v>
      </c>
      <c r="E17" s="37">
        <v>6</v>
      </c>
      <c r="F17" s="39">
        <v>5</v>
      </c>
      <c r="G17" s="39">
        <v>7</v>
      </c>
      <c r="H17" s="39">
        <f>2+2</f>
        <v>4</v>
      </c>
      <c r="I17" s="6">
        <f t="shared" si="0"/>
        <v>22</v>
      </c>
    </row>
    <row r="18" spans="1:9" ht="19.5" customHeight="1">
      <c r="A18" s="15" t="s">
        <v>47</v>
      </c>
      <c r="B18" s="3" t="s">
        <v>4</v>
      </c>
      <c r="C18" s="4">
        <v>3</v>
      </c>
      <c r="D18" s="3" t="s">
        <v>61</v>
      </c>
      <c r="E18" s="37">
        <v>7.5</v>
      </c>
      <c r="F18" s="39">
        <v>5</v>
      </c>
      <c r="G18" s="39">
        <v>6</v>
      </c>
      <c r="H18" s="39">
        <v>2</v>
      </c>
      <c r="I18" s="28">
        <f t="shared" si="0"/>
        <v>20.5</v>
      </c>
    </row>
    <row r="19" spans="1:9" ht="19.5" customHeight="1">
      <c r="A19" s="15" t="s">
        <v>48</v>
      </c>
      <c r="B19" s="3" t="s">
        <v>7</v>
      </c>
      <c r="C19" s="4">
        <v>1</v>
      </c>
      <c r="D19" s="3" t="s">
        <v>62</v>
      </c>
      <c r="E19" s="37">
        <v>6.5</v>
      </c>
      <c r="F19" s="39">
        <v>6</v>
      </c>
      <c r="G19" s="39">
        <v>6</v>
      </c>
      <c r="H19" s="39">
        <v>2</v>
      </c>
      <c r="I19" s="28">
        <f t="shared" si="0"/>
        <v>20.5</v>
      </c>
    </row>
    <row r="20" spans="1:9" ht="19.5" customHeight="1">
      <c r="A20" s="15" t="s">
        <v>49</v>
      </c>
      <c r="B20" s="3" t="s">
        <v>26</v>
      </c>
      <c r="C20" s="4">
        <v>1</v>
      </c>
      <c r="D20" s="3" t="s">
        <v>23</v>
      </c>
      <c r="E20" s="37">
        <v>7.5</v>
      </c>
      <c r="F20" s="39">
        <v>5</v>
      </c>
      <c r="G20" s="39">
        <v>6</v>
      </c>
      <c r="H20" s="39">
        <f>2+0</f>
        <v>2</v>
      </c>
      <c r="I20" s="6">
        <f t="shared" si="0"/>
        <v>20.5</v>
      </c>
    </row>
    <row r="21" spans="1:9" ht="19.5" customHeight="1">
      <c r="A21" s="15" t="s">
        <v>50</v>
      </c>
      <c r="B21" s="3" t="s">
        <v>26</v>
      </c>
      <c r="C21" s="4">
        <v>2</v>
      </c>
      <c r="D21" s="3" t="s">
        <v>24</v>
      </c>
      <c r="E21" s="37">
        <v>8</v>
      </c>
      <c r="F21" s="39">
        <v>5</v>
      </c>
      <c r="G21" s="39">
        <v>6</v>
      </c>
      <c r="H21" s="39">
        <f>1+0</f>
        <v>1</v>
      </c>
      <c r="I21" s="6">
        <f t="shared" si="0"/>
        <v>20</v>
      </c>
    </row>
    <row r="22" spans="1:9" ht="19.5" customHeight="1">
      <c r="A22" s="15" t="s">
        <v>51</v>
      </c>
      <c r="B22" s="3" t="s">
        <v>10</v>
      </c>
      <c r="C22" s="4" t="s">
        <v>11</v>
      </c>
      <c r="D22" s="3" t="s">
        <v>12</v>
      </c>
      <c r="E22" s="37">
        <v>3.5</v>
      </c>
      <c r="F22" s="39">
        <v>7</v>
      </c>
      <c r="G22" s="39">
        <v>6</v>
      </c>
      <c r="H22" s="39">
        <v>3</v>
      </c>
      <c r="I22" s="6">
        <f t="shared" si="0"/>
        <v>19.5</v>
      </c>
    </row>
    <row r="23" spans="1:9" ht="19.5" customHeight="1">
      <c r="A23" s="15" t="s">
        <v>52</v>
      </c>
      <c r="B23" s="3" t="s">
        <v>16</v>
      </c>
      <c r="C23" s="4" t="s">
        <v>17</v>
      </c>
      <c r="D23" s="3" t="s">
        <v>32</v>
      </c>
      <c r="E23" s="37">
        <v>6</v>
      </c>
      <c r="F23" s="39">
        <v>4</v>
      </c>
      <c r="G23" s="39">
        <v>7</v>
      </c>
      <c r="H23" s="39">
        <f>2+0</f>
        <v>2</v>
      </c>
      <c r="I23" s="6">
        <f t="shared" si="0"/>
        <v>19</v>
      </c>
    </row>
    <row r="24" spans="1:9" ht="19.5" customHeight="1">
      <c r="A24" s="15" t="s">
        <v>53</v>
      </c>
      <c r="B24" s="3" t="s">
        <v>4</v>
      </c>
      <c r="C24" s="4">
        <v>2</v>
      </c>
      <c r="D24" s="3" t="s">
        <v>60</v>
      </c>
      <c r="E24" s="37">
        <v>5.5</v>
      </c>
      <c r="F24" s="39">
        <v>6</v>
      </c>
      <c r="G24" s="39">
        <v>4</v>
      </c>
      <c r="H24" s="39">
        <v>2</v>
      </c>
      <c r="I24" s="28">
        <f t="shared" si="0"/>
        <v>17.5</v>
      </c>
    </row>
    <row r="25" spans="1:9" ht="19.5" customHeight="1">
      <c r="A25" s="15" t="s">
        <v>54</v>
      </c>
      <c r="B25" s="3" t="s">
        <v>7</v>
      </c>
      <c r="C25" s="4">
        <v>2</v>
      </c>
      <c r="D25" s="3" t="s">
        <v>63</v>
      </c>
      <c r="E25" s="37">
        <v>2.5</v>
      </c>
      <c r="F25" s="39">
        <v>4</v>
      </c>
      <c r="G25" s="39">
        <v>8</v>
      </c>
      <c r="H25" s="39">
        <v>2</v>
      </c>
      <c r="I25" s="28">
        <f t="shared" si="0"/>
        <v>16.5</v>
      </c>
    </row>
    <row r="26" spans="1:9" ht="19.5" customHeight="1" thickBot="1">
      <c r="A26" s="31" t="s">
        <v>58</v>
      </c>
      <c r="B26" s="7" t="s">
        <v>10</v>
      </c>
      <c r="C26" s="8" t="s">
        <v>15</v>
      </c>
      <c r="D26" s="7" t="s">
        <v>31</v>
      </c>
      <c r="E26" s="38">
        <v>5</v>
      </c>
      <c r="F26" s="40">
        <v>4</v>
      </c>
      <c r="G26" s="40">
        <v>5</v>
      </c>
      <c r="H26" s="40">
        <v>2</v>
      </c>
      <c r="I26" s="9">
        <f t="shared" si="0"/>
        <v>16</v>
      </c>
    </row>
    <row r="27" spans="5:8" ht="12.75">
      <c r="E27" s="13"/>
      <c r="F27" s="13"/>
      <c r="G27" s="13"/>
      <c r="H27" s="13"/>
    </row>
    <row r="28" spans="6:8" ht="12.75">
      <c r="F28" s="13"/>
      <c r="G28" s="13"/>
      <c r="H28" s="13"/>
    </row>
    <row r="29" spans="6:7" ht="12.75">
      <c r="F29" s="13"/>
      <c r="G29" s="13"/>
    </row>
  </sheetData>
  <mergeCells count="2">
    <mergeCell ref="B1:C7"/>
    <mergeCell ref="D4:E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K12" sqref="K12"/>
    </sheetView>
  </sheetViews>
  <sheetFormatPr defaultColWidth="9.00390625" defaultRowHeight="12.75"/>
  <cols>
    <col min="1" max="1" width="5.25390625" style="13" customWidth="1"/>
    <col min="2" max="2" width="16.25390625" style="1" customWidth="1"/>
    <col min="3" max="3" width="16.125" style="1" customWidth="1"/>
    <col min="4" max="7" width="12.75390625" style="1" customWidth="1"/>
    <col min="8" max="8" width="8.75390625" style="1" customWidth="1"/>
    <col min="9" max="9" width="3.375" style="1" customWidth="1"/>
    <col min="10" max="16384" width="9.125" style="1" customWidth="1"/>
  </cols>
  <sheetData>
    <row r="1" spans="2:8" ht="26.25" customHeight="1">
      <c r="B1" s="54" t="s">
        <v>72</v>
      </c>
      <c r="C1" s="54"/>
      <c r="D1" s="54"/>
      <c r="E1" s="54"/>
      <c r="F1" s="54"/>
      <c r="G1" s="54"/>
      <c r="H1" s="32"/>
    </row>
    <row r="2" spans="2:8" ht="26.25" customHeight="1" thickBot="1">
      <c r="B2" s="43"/>
      <c r="C2" s="43"/>
      <c r="D2" s="43"/>
      <c r="E2" s="43"/>
      <c r="F2" s="43"/>
      <c r="G2" s="43"/>
      <c r="H2" s="32"/>
    </row>
    <row r="3" spans="1:8" s="2" customFormat="1" ht="18.75" thickBot="1">
      <c r="A3" s="10"/>
      <c r="B3" s="11" t="s">
        <v>0</v>
      </c>
      <c r="C3" s="11" t="s">
        <v>1</v>
      </c>
      <c r="D3" s="11" t="s">
        <v>68</v>
      </c>
      <c r="E3" s="11" t="s">
        <v>69</v>
      </c>
      <c r="F3" s="11" t="s">
        <v>70</v>
      </c>
      <c r="G3" s="11" t="s">
        <v>71</v>
      </c>
      <c r="H3" s="12" t="s">
        <v>3</v>
      </c>
    </row>
    <row r="4" spans="1:8" ht="19.5" customHeight="1">
      <c r="A4" s="14" t="s">
        <v>38</v>
      </c>
      <c r="B4" s="23" t="s">
        <v>56</v>
      </c>
      <c r="C4" s="23"/>
      <c r="D4" s="24">
        <v>21</v>
      </c>
      <c r="E4" s="24">
        <v>29</v>
      </c>
      <c r="F4" s="24"/>
      <c r="G4" s="24"/>
      <c r="H4" s="27">
        <f aca="true" t="shared" si="0" ref="H4:H21">SUM(D4:G4)</f>
        <v>50</v>
      </c>
    </row>
    <row r="5" spans="1:8" ht="19.5" customHeight="1">
      <c r="A5" s="15" t="s">
        <v>39</v>
      </c>
      <c r="B5" s="25" t="s">
        <v>28</v>
      </c>
      <c r="C5" s="26">
        <v>3</v>
      </c>
      <c r="D5" s="26">
        <v>21</v>
      </c>
      <c r="E5" s="26">
        <v>27</v>
      </c>
      <c r="F5" s="26"/>
      <c r="G5" s="26"/>
      <c r="H5" s="28">
        <f t="shared" si="0"/>
        <v>48</v>
      </c>
    </row>
    <row r="6" spans="1:8" ht="19.5" customHeight="1">
      <c r="A6" s="15" t="s">
        <v>40</v>
      </c>
      <c r="B6" s="25" t="s">
        <v>8</v>
      </c>
      <c r="C6" s="25" t="s">
        <v>9</v>
      </c>
      <c r="D6" s="26">
        <v>22</v>
      </c>
      <c r="E6" s="26">
        <v>25.5</v>
      </c>
      <c r="F6" s="26"/>
      <c r="G6" s="26"/>
      <c r="H6" s="28">
        <f t="shared" si="0"/>
        <v>47.5</v>
      </c>
    </row>
    <row r="7" spans="1:8" ht="19.5" customHeight="1">
      <c r="A7" s="15" t="s">
        <v>41</v>
      </c>
      <c r="B7" s="25" t="s">
        <v>4</v>
      </c>
      <c r="C7" s="26">
        <v>1</v>
      </c>
      <c r="D7" s="26">
        <v>23</v>
      </c>
      <c r="E7" s="26">
        <v>24</v>
      </c>
      <c r="F7" s="26"/>
      <c r="G7" s="26"/>
      <c r="H7" s="28">
        <f t="shared" si="0"/>
        <v>47</v>
      </c>
    </row>
    <row r="8" spans="1:8" ht="19.5" customHeight="1">
      <c r="A8" s="15" t="s">
        <v>42</v>
      </c>
      <c r="B8" s="3" t="s">
        <v>25</v>
      </c>
      <c r="C8" s="4"/>
      <c r="D8" s="4">
        <v>20</v>
      </c>
      <c r="E8" s="4">
        <v>27</v>
      </c>
      <c r="F8" s="4"/>
      <c r="G8" s="4"/>
      <c r="H8" s="6">
        <f t="shared" si="0"/>
        <v>47</v>
      </c>
    </row>
    <row r="9" spans="1:8" ht="19.5" customHeight="1">
      <c r="A9" s="15" t="s">
        <v>43</v>
      </c>
      <c r="B9" s="3" t="s">
        <v>10</v>
      </c>
      <c r="C9" s="4" t="s">
        <v>13</v>
      </c>
      <c r="D9" s="4">
        <v>18</v>
      </c>
      <c r="E9" s="4">
        <v>28.5</v>
      </c>
      <c r="F9" s="4"/>
      <c r="G9" s="4"/>
      <c r="H9" s="6">
        <f t="shared" si="0"/>
        <v>46.5</v>
      </c>
    </row>
    <row r="10" spans="1:8" ht="19.5" customHeight="1">
      <c r="A10" s="15" t="s">
        <v>44</v>
      </c>
      <c r="B10" s="3" t="s">
        <v>28</v>
      </c>
      <c r="C10" s="4">
        <v>1</v>
      </c>
      <c r="D10" s="4">
        <v>21</v>
      </c>
      <c r="E10" s="4">
        <v>23.5</v>
      </c>
      <c r="F10" s="4"/>
      <c r="G10" s="4"/>
      <c r="H10" s="6">
        <f t="shared" si="0"/>
        <v>44.5</v>
      </c>
    </row>
    <row r="11" spans="1:8" ht="19.5" customHeight="1">
      <c r="A11" s="15" t="s">
        <v>45</v>
      </c>
      <c r="B11" s="3" t="s">
        <v>16</v>
      </c>
      <c r="C11" s="4" t="s">
        <v>18</v>
      </c>
      <c r="D11" s="4">
        <v>16</v>
      </c>
      <c r="E11" s="4">
        <v>27.5</v>
      </c>
      <c r="F11" s="4"/>
      <c r="G11" s="4"/>
      <c r="H11" s="6">
        <f t="shared" si="0"/>
        <v>43.5</v>
      </c>
    </row>
    <row r="12" spans="1:8" ht="19.5" customHeight="1">
      <c r="A12" s="15" t="s">
        <v>46</v>
      </c>
      <c r="B12" s="3" t="s">
        <v>28</v>
      </c>
      <c r="C12" s="4">
        <v>2</v>
      </c>
      <c r="D12" s="4">
        <v>15</v>
      </c>
      <c r="E12" s="4">
        <v>22</v>
      </c>
      <c r="F12" s="4"/>
      <c r="G12" s="4"/>
      <c r="H12" s="6">
        <f t="shared" si="0"/>
        <v>37</v>
      </c>
    </row>
    <row r="13" spans="1:8" ht="19.5" customHeight="1">
      <c r="A13" s="15" t="s">
        <v>47</v>
      </c>
      <c r="B13" s="3" t="s">
        <v>4</v>
      </c>
      <c r="C13" s="4">
        <v>3</v>
      </c>
      <c r="D13" s="4">
        <v>16</v>
      </c>
      <c r="E13" s="4">
        <v>20.5</v>
      </c>
      <c r="F13" s="4"/>
      <c r="G13" s="4"/>
      <c r="H13" s="6">
        <f t="shared" si="0"/>
        <v>36.5</v>
      </c>
    </row>
    <row r="14" spans="1:8" ht="19.5" customHeight="1">
      <c r="A14" s="15" t="s">
        <v>48</v>
      </c>
      <c r="B14" s="3" t="s">
        <v>26</v>
      </c>
      <c r="C14" s="4">
        <v>2</v>
      </c>
      <c r="D14" s="4">
        <v>16</v>
      </c>
      <c r="E14" s="4">
        <v>20</v>
      </c>
      <c r="F14" s="4"/>
      <c r="G14" s="4"/>
      <c r="H14" s="6">
        <f t="shared" si="0"/>
        <v>36</v>
      </c>
    </row>
    <row r="15" spans="1:8" ht="19.5" customHeight="1">
      <c r="A15" s="15" t="s">
        <v>49</v>
      </c>
      <c r="B15" s="3" t="s">
        <v>10</v>
      </c>
      <c r="C15" s="4" t="s">
        <v>11</v>
      </c>
      <c r="D15" s="4">
        <v>16</v>
      </c>
      <c r="E15" s="4">
        <v>19.5</v>
      </c>
      <c r="F15" s="4"/>
      <c r="G15" s="4"/>
      <c r="H15" s="6">
        <f t="shared" si="0"/>
        <v>35.5</v>
      </c>
    </row>
    <row r="16" spans="1:8" ht="19.5" customHeight="1">
      <c r="A16" s="15" t="s">
        <v>50</v>
      </c>
      <c r="B16" s="3" t="s">
        <v>7</v>
      </c>
      <c r="C16" s="4">
        <v>1</v>
      </c>
      <c r="D16" s="4">
        <v>14</v>
      </c>
      <c r="E16" s="4">
        <v>20.5</v>
      </c>
      <c r="F16" s="4"/>
      <c r="G16" s="4"/>
      <c r="H16" s="6">
        <f t="shared" si="0"/>
        <v>34.5</v>
      </c>
    </row>
    <row r="17" spans="1:8" ht="19.5" customHeight="1">
      <c r="A17" s="15" t="s">
        <v>51</v>
      </c>
      <c r="B17" s="3" t="s">
        <v>10</v>
      </c>
      <c r="C17" s="4" t="s">
        <v>15</v>
      </c>
      <c r="D17" s="4">
        <v>16</v>
      </c>
      <c r="E17" s="4">
        <v>16</v>
      </c>
      <c r="F17" s="4"/>
      <c r="G17" s="4"/>
      <c r="H17" s="6">
        <f t="shared" si="0"/>
        <v>32</v>
      </c>
    </row>
    <row r="18" spans="1:8" ht="19.5" customHeight="1">
      <c r="A18" s="15" t="s">
        <v>52</v>
      </c>
      <c r="B18" s="3" t="s">
        <v>4</v>
      </c>
      <c r="C18" s="4">
        <v>2</v>
      </c>
      <c r="D18" s="4">
        <v>14</v>
      </c>
      <c r="E18" s="4">
        <v>17.5</v>
      </c>
      <c r="F18" s="4"/>
      <c r="G18" s="4"/>
      <c r="H18" s="6">
        <f t="shared" si="0"/>
        <v>31.5</v>
      </c>
    </row>
    <row r="19" spans="1:8" ht="19.5" customHeight="1">
      <c r="A19" s="15" t="s">
        <v>53</v>
      </c>
      <c r="B19" s="3" t="s">
        <v>26</v>
      </c>
      <c r="C19" s="4">
        <v>1</v>
      </c>
      <c r="D19" s="4">
        <v>11</v>
      </c>
      <c r="E19" s="4">
        <v>20.5</v>
      </c>
      <c r="F19" s="4"/>
      <c r="G19" s="4"/>
      <c r="H19" s="6">
        <f t="shared" si="0"/>
        <v>31.5</v>
      </c>
    </row>
    <row r="20" spans="1:8" ht="19.5" customHeight="1">
      <c r="A20" s="15" t="s">
        <v>54</v>
      </c>
      <c r="B20" s="3" t="s">
        <v>16</v>
      </c>
      <c r="C20" s="4" t="s">
        <v>17</v>
      </c>
      <c r="D20" s="29">
        <v>10</v>
      </c>
      <c r="E20" s="4">
        <v>19</v>
      </c>
      <c r="F20" s="4"/>
      <c r="G20" s="4"/>
      <c r="H20" s="6">
        <f t="shared" si="0"/>
        <v>29</v>
      </c>
    </row>
    <row r="21" spans="1:8" ht="19.5" customHeight="1" thickBot="1">
      <c r="A21" s="15" t="s">
        <v>58</v>
      </c>
      <c r="B21" s="7" t="s">
        <v>7</v>
      </c>
      <c r="C21" s="8">
        <v>2</v>
      </c>
      <c r="D21" s="8" t="s">
        <v>33</v>
      </c>
      <c r="E21" s="42">
        <v>16.5</v>
      </c>
      <c r="F21" s="8"/>
      <c r="G21" s="8"/>
      <c r="H21" s="9">
        <f t="shared" si="0"/>
        <v>16.5</v>
      </c>
    </row>
  </sheetData>
  <mergeCells count="1">
    <mergeCell ref="B1:G1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Bea</cp:lastModifiedBy>
  <cp:lastPrinted>2007-10-23T19:02:57Z</cp:lastPrinted>
  <dcterms:created xsi:type="dcterms:W3CDTF">2007-09-27T17:11:05Z</dcterms:created>
  <dcterms:modified xsi:type="dcterms:W3CDTF">2007-10-23T19:03:09Z</dcterms:modified>
  <cp:category/>
  <cp:version/>
  <cp:contentType/>
  <cp:contentStatus/>
</cp:coreProperties>
</file>